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3.01.25\65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19" i="1" s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J119" i="1" s="1"/>
  <c r="I118" i="1"/>
  <c r="I119" i="1" s="1"/>
  <c r="H118" i="1"/>
  <c r="H119" i="1" s="1"/>
  <c r="G118" i="1"/>
  <c r="G119" i="1" s="1"/>
  <c r="F118" i="1"/>
  <c r="F119" i="1" s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I195" i="1"/>
  <c r="J195" i="1"/>
  <c r="L195" i="1"/>
  <c r="J176" i="1"/>
  <c r="I176" i="1"/>
  <c r="H176" i="1"/>
  <c r="L176" i="1"/>
  <c r="J157" i="1"/>
  <c r="H157" i="1"/>
  <c r="I157" i="1"/>
  <c r="G157" i="1"/>
  <c r="L157" i="1"/>
  <c r="G138" i="1"/>
  <c r="J138" i="1"/>
  <c r="H138" i="1"/>
  <c r="I138" i="1"/>
  <c r="L138" i="1"/>
  <c r="I100" i="1"/>
  <c r="H100" i="1"/>
  <c r="G100" i="1"/>
  <c r="J100" i="1"/>
  <c r="L100" i="1"/>
  <c r="F100" i="1"/>
  <c r="J81" i="1"/>
  <c r="L81" i="1"/>
  <c r="F81" i="1"/>
  <c r="G81" i="1"/>
  <c r="I81" i="1"/>
  <c r="L62" i="1"/>
  <c r="J62" i="1"/>
  <c r="I62" i="1"/>
  <c r="H62" i="1"/>
  <c r="F62" i="1"/>
  <c r="G62" i="1"/>
  <c r="H43" i="1"/>
  <c r="G43" i="1"/>
  <c r="J43" i="1"/>
  <c r="L43" i="1"/>
  <c r="F43" i="1"/>
  <c r="L24" i="1"/>
  <c r="F138" i="1"/>
  <c r="F157" i="1"/>
  <c r="F176" i="1"/>
  <c r="F195" i="1"/>
  <c r="I24" i="1"/>
  <c r="F24" i="1"/>
  <c r="J24" i="1"/>
  <c r="H24" i="1"/>
  <c r="G24" i="1"/>
  <c r="I196" i="1" l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<sst xmlns="http://schemas.openxmlformats.org/spreadsheetml/2006/main" count="293" uniqueCount="120">
  <si>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</si>
  <si>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</si>
  <si>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</si>
  <si>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</si>
  <si>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</si>
  <si>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</si>
  <si>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</si>
  <si>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</si>
  <si>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</si>
  <si>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</si>
  <si>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</si>
  <si>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</si>
  <si>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</si>
  <si>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</si>
  <si>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</si>
  <si>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</si>
  <si>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</si>
  <si>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</si>
  <si>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</si>
  <si>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</si>
  <si>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</si>
  <si>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</si>
  <si>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</si>
  <si>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</si>
  <si>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</si>
  <si>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</si>
  <si>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</si>
  <si>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</si>
  <si>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</si>
  <si>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</si>
  <si>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</si>
  <si>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</si>
  <si>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</si>
  <si>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</si>
  <si>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</si>
  <si>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</si>
  <si>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</si>
  <si>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</si>
  <si>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</si>
  <si>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Сыр в индивидуальной упаковке</t>
  </si>
  <si>
    <t>Кофейный напиток злаковый</t>
  </si>
  <si>
    <t>Батон БХП</t>
  </si>
  <si>
    <t>Сок фруктовый в потребительской упаковке</t>
  </si>
  <si>
    <t>Каша манная молочная жидкая 100% с маслом</t>
  </si>
  <si>
    <t>Согласовал</t>
  </si>
  <si>
    <t>Хлеб пшеничный йодированный</t>
  </si>
  <si>
    <t>Хлеб ржаной</t>
  </si>
  <si>
    <t>Зефир в п/у</t>
  </si>
  <si>
    <t>8/998</t>
  </si>
  <si>
    <t>Макаронные изделия отварные (макаронные изделия, масло сливочное, соль йод)</t>
  </si>
  <si>
    <r>
      <t xml:space="preserve">Чай с лимоном </t>
    </r>
    <r>
      <rPr>
        <sz val="10"/>
        <color rgb="FF000000"/>
        <rFont val="Arial"/>
        <family val="2"/>
        <charset val="204"/>
      </rPr>
      <t>(чай, сахар, лимон)</t>
    </r>
  </si>
  <si>
    <t>Блины-конверты с фруктовой начинкой (клубника) (блины-конверты с клубникой, масло слив.)</t>
  </si>
  <si>
    <t>Чай с молоком (чай, молоко)</t>
  </si>
  <si>
    <t>Гарнир каша гречневая рассыпчатая ( крупа гречневая, масло слив., соль йод.)</t>
  </si>
  <si>
    <r>
      <t>Щи по - уральски  с фрикадельками (фрикадельки мясные, крупа пшено, лук репч., морковь, капуста св., масло подсолн., соль йодир., томат. паста)</t>
    </r>
    <r>
      <rPr>
        <sz val="10"/>
        <color rgb="FF000000"/>
        <rFont val="Arial"/>
        <family val="2"/>
        <charset val="204"/>
      </rPr>
      <t xml:space="preserve"> </t>
    </r>
  </si>
  <si>
    <r>
      <t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</t>
    </r>
    <r>
      <rPr>
        <sz val="10"/>
        <color rgb="FF000000"/>
        <rFont val="Arial"/>
        <family val="2"/>
        <charset val="204"/>
      </rPr>
      <t xml:space="preserve"> </t>
    </r>
  </si>
  <si>
    <t xml:space="preserve">Каша кукурузная молочная вязкая с маслом (крупа кукурузная, молоко, сахар, соль йод., масло слив.) </t>
  </si>
  <si>
    <t>Рассольник «Ленинградский»  с фрикадельками (фрикадельки мясные, картофель, крупа перловая, огурцы сол., морковь, лук репч., томат паста, масло раст., соль йод.)</t>
  </si>
  <si>
    <t xml:space="preserve">Стрипсы мясные с соусом красным основным (говядина, свинина, яйцо, орех мускатный, крупа пшено, соль йод., соус красный осн.) </t>
  </si>
  <si>
    <t>Какао-напиток (какао порошок, молоко, сахар)</t>
  </si>
  <si>
    <t>Десерт (Гематоген)</t>
  </si>
  <si>
    <r>
      <t xml:space="preserve">Каша вязкая молочная из хлопьев овсяных  «Геркулес» </t>
    </r>
    <r>
      <rPr>
        <sz val="10"/>
        <color theme="1"/>
        <rFont val="Arial"/>
        <family val="2"/>
        <charset val="204"/>
      </rPr>
      <t>(хлопья овсяные «Геркулес», молоко, сахар-песок., соль йод.)</t>
    </r>
  </si>
  <si>
    <r>
      <t xml:space="preserve">Суп картофельный с бобовыми и гренками </t>
    </r>
    <r>
      <rPr>
        <sz val="6"/>
        <color theme="1"/>
        <rFont val="Times New Roman"/>
        <family val="1"/>
        <charset val="204"/>
      </rPr>
      <t xml:space="preserve">( картофель,  горох, морковь, лук репч., соль йодир., масло растит., гренки) </t>
    </r>
    <r>
      <rPr>
        <sz val="10"/>
        <color rgb="FF000000"/>
        <rFont val="Times New Roman"/>
        <family val="1"/>
        <charset val="204"/>
      </rPr>
      <t>200/10</t>
    </r>
  </si>
  <si>
    <t>Пюре картофельное (картофель, молоко, масло слив., соль йод.)</t>
  </si>
  <si>
    <r>
      <t xml:space="preserve">Чай с молоком </t>
    </r>
    <r>
      <rPr>
        <sz val="10"/>
        <color rgb="FF000000"/>
        <rFont val="Arial"/>
        <family val="2"/>
        <charset val="204"/>
      </rPr>
      <t>(чай, молоко, вода)</t>
    </r>
  </si>
  <si>
    <t xml:space="preserve">Бутерброд с сыром на батоне (сыр Российский , батон БХП) </t>
  </si>
  <si>
    <r>
      <t>Котлета Мечта со свининой  из минтая с соусом белым</t>
    </r>
    <r>
      <rPr>
        <sz val="10"/>
        <color rgb="FF000000"/>
        <rFont val="Arial"/>
        <family val="2"/>
        <charset val="204"/>
      </rPr>
      <t xml:space="preserve">  (минтай, свинина, крупа манная, вода, яйцо, лук репч., сухари панир., масло растит., соус белый осн.) </t>
    </r>
  </si>
  <si>
    <t xml:space="preserve">Песочники «Байкальские» </t>
  </si>
  <si>
    <t xml:space="preserve">Пельмени отварные в бульоне  (пельмени п/ф, приправа универсальная, лавровый лист, соль йод., масло слив.) </t>
  </si>
  <si>
    <t>Чай с сахаром (чай, сахар)</t>
  </si>
  <si>
    <t>Перловка отварная (крупа перловая, мало сливочное, соль йод.)</t>
  </si>
  <si>
    <t>Напиток  из ягоды  протертой с сахаром (облепиха протертая, сахар, вода)</t>
  </si>
  <si>
    <r>
      <t>Борщ с капустой, картофелем и фрикадельками  (фрикадельки мясные, картофель,  капуста,  морковь,  лук репч., свекла, томат паста,  масло раст., соль йод.)</t>
    </r>
    <r>
      <rPr>
        <sz val="10"/>
        <color theme="1"/>
        <rFont val="Arial"/>
        <family val="2"/>
        <charset val="204"/>
      </rPr>
      <t xml:space="preserve"> </t>
    </r>
  </si>
  <si>
    <r>
      <t>Гуляш мясной (говядина, лук репчатый, мука, томатная паста, масло подс., соль йод.)</t>
    </r>
    <r>
      <rPr>
        <sz val="10"/>
        <color theme="1"/>
        <rFont val="Arial"/>
        <family val="2"/>
        <charset val="204"/>
      </rPr>
      <t xml:space="preserve"> </t>
    </r>
  </si>
  <si>
    <t>Закуска порционированная (горошек зеленый)</t>
  </si>
  <si>
    <t>Напиток  из ягоды  протертой с сахаром (смородина  протертая, сахар, вода)</t>
  </si>
  <si>
    <t xml:space="preserve">Котлета Незнайка с соусом красным основ.  (говядина, свинина, молоко, батон, лук репч., яйцо, сухари панир., масло подс., соль йодир., соус красный осн. )  </t>
  </si>
  <si>
    <t>Бёдрышки куриные запеченные (бедро куриное, сметана, соль йод., масло подсолнечное)</t>
  </si>
  <si>
    <t>Рис отварной (крупа рисовая, масло сливочное, соль йод.)</t>
  </si>
  <si>
    <r>
      <t>Уха Рыбацкая с сайрой (картофель, морковь, лук репчатый, масло подсолнечное, масло сливочное, сайра)</t>
    </r>
    <r>
      <rPr>
        <sz val="10"/>
        <color theme="1"/>
        <rFont val="Arial"/>
        <family val="2"/>
        <charset val="204"/>
      </rPr>
      <t xml:space="preserve"> </t>
    </r>
  </si>
  <si>
    <t>Каша молочная "Улыбка"с маслом</t>
  </si>
  <si>
    <t>Бутерброд с сыром на батоне</t>
  </si>
  <si>
    <t>Чай с молоком.</t>
  </si>
  <si>
    <t>Зефир с вареной сгущенкой</t>
  </si>
  <si>
    <t xml:space="preserve"> Суп-лапша с фрикадельками </t>
  </si>
  <si>
    <t xml:space="preserve"> Котлета "Домашняя" с соусом красным</t>
  </si>
  <si>
    <t>Гарнир каша гречневая рассыпчатая</t>
  </si>
  <si>
    <t>Напиток из ягоды (смородина), протертой с сахаром.</t>
  </si>
  <si>
    <t>Хлеб пшеничный йодированный БХП</t>
  </si>
  <si>
    <t>Хлеб ржаной БХП</t>
  </si>
  <si>
    <t>Десерт шоколадный (Чио-Рио)</t>
  </si>
  <si>
    <t>Макаронные изделия "Карбонара"</t>
  </si>
  <si>
    <t>Напиток из ягоды (брусника), протертой с сахаром</t>
  </si>
  <si>
    <t>Закуска порционированная (кукуруза консервированная)</t>
  </si>
  <si>
    <t>Борщ с капустой и картофелем.</t>
  </si>
  <si>
    <t>Пельмени отварные с маслом</t>
  </si>
  <si>
    <t>Напиток из шиповника</t>
  </si>
  <si>
    <t>Каша вязкая молочная из пшеничной крупы</t>
  </si>
  <si>
    <t>Бутерброд с маслом на батоне</t>
  </si>
  <si>
    <t>Какао-напиток</t>
  </si>
  <si>
    <t>Сеченики Посольские из минтая с соусом белым</t>
  </si>
  <si>
    <t>Рис отварной</t>
  </si>
  <si>
    <t>Чай с молоком</t>
  </si>
  <si>
    <t>Бисквит Лимонный (конд.цех)</t>
  </si>
  <si>
    <t>Суп картофельный с бобовыми, с фрикадельками и гренками</t>
  </si>
  <si>
    <t>Каша вязкая молочная из гречневой крупы с маслом.</t>
  </si>
  <si>
    <t>Сэндвич с вареной сгущенкой</t>
  </si>
  <si>
    <t xml:space="preserve"> Рассольник "Ленинградский" с фрикадельками </t>
  </si>
  <si>
    <t xml:space="preserve"> Ёжики мясные (со свининой) с соусом красным.</t>
  </si>
  <si>
    <t>Макаронные изделия отварные.</t>
  </si>
  <si>
    <t>Компот из кураги с витамином С.</t>
  </si>
  <si>
    <t>Биточки рубленные из курицы с соусом белым</t>
  </si>
  <si>
    <t>Пюре картофельное</t>
  </si>
  <si>
    <t>Чай с сахаром</t>
  </si>
  <si>
    <t>Щи  из свежей капусты с картофелем</t>
  </si>
  <si>
    <t>Плов из говядины с овощами</t>
  </si>
  <si>
    <t>Чай с лимоном</t>
  </si>
  <si>
    <t xml:space="preserve">Сок фруктовый в п/у </t>
  </si>
  <si>
    <t>МАОУ "СОШ № 36  г. Улан-Удэ "</t>
  </si>
  <si>
    <t>Анисимова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</si>
</sst>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0" fillId="0" borderId="23" xfId="0" applyBorder="1"/>
    <xf numFmtId="0" fontId="0" fillId="2" borderId="21" xfId="0" applyFill="1" applyBorder="1" applyProtection="1">
      <protection locked="0"/>
    </xf>
    <xf numFmtId="0" fontId="0" fillId="0" borderId="21" xfId="0" applyBorder="1"/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118</v>
      </c>
      <c r="D1" s="79"/>
      <c r="E1" s="79"/>
      <c r="F1" s="12" t="s">
        <v>44</v>
      </c>
      <c r="G1" s="2" t="s">
        <v>16</v>
      </c>
      <c r="H1" s="80" t="s">
        <v>38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17</v>
      </c>
      <c r="H2" s="80" t="s">
        <v>119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10</v>
      </c>
      <c r="I3" s="44">
        <v>1</v>
      </c>
      <c r="J3" s="45">
        <v>2025</v>
      </c>
      <c r="K3" s="1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52" t="s">
        <v>12</v>
      </c>
      <c r="F5" s="52" t="s">
        <v>33</v>
      </c>
      <c r="G5" s="52" t="s">
        <v>1</v>
      </c>
      <c r="H5" s="52" t="s">
        <v>2</v>
      </c>
      <c r="I5" s="52" t="s">
        <v>3</v>
      </c>
      <c r="J5" s="52" t="s">
        <v>10</v>
      </c>
      <c r="K5" s="53" t="s">
        <v>11</v>
      </c>
      <c r="L5" s="52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49" t="s">
        <v>20</v>
      </c>
      <c r="E6" s="38" t="s">
        <v>43</v>
      </c>
      <c r="F6" s="39">
        <v>190</v>
      </c>
      <c r="G6" s="39">
        <v>7.25</v>
      </c>
      <c r="H6" s="39">
        <v>7.62</v>
      </c>
      <c r="I6" s="39">
        <v>33.83</v>
      </c>
      <c r="J6" s="39">
        <v>232.91</v>
      </c>
      <c r="K6" s="39">
        <v>578</v>
      </c>
      <c r="L6" s="39">
        <v>39.67</v>
      </c>
    </row>
    <row r="7" spans="1:12" ht="15" x14ac:dyDescent="0.25">
      <c r="A7" s="23"/>
      <c r="B7" s="15"/>
      <c r="C7" s="11"/>
      <c r="D7" s="50"/>
      <c r="E7" s="55" t="s">
        <v>39</v>
      </c>
      <c r="F7" s="39">
        <v>18</v>
      </c>
      <c r="G7" s="56">
        <v>1.37</v>
      </c>
      <c r="H7" s="56">
        <v>2.98</v>
      </c>
      <c r="I7" s="56">
        <v>0.88</v>
      </c>
      <c r="J7" s="56">
        <v>35.82</v>
      </c>
      <c r="K7" s="39"/>
      <c r="L7" s="56">
        <v>16.420000000000002</v>
      </c>
    </row>
    <row r="8" spans="1:12" ht="15" x14ac:dyDescent="0.25">
      <c r="A8" s="23"/>
      <c r="B8" s="15"/>
      <c r="C8" s="11"/>
      <c r="D8" s="51" t="s">
        <v>21</v>
      </c>
      <c r="E8" s="38" t="s">
        <v>40</v>
      </c>
      <c r="F8" s="39">
        <v>200</v>
      </c>
      <c r="G8" s="39">
        <v>1.51</v>
      </c>
      <c r="H8" s="39">
        <v>1.1299999999999999</v>
      </c>
      <c r="I8" s="39">
        <v>12.61</v>
      </c>
      <c r="J8" s="58">
        <v>66.650000000000006</v>
      </c>
      <c r="K8" s="39">
        <v>1066</v>
      </c>
      <c r="L8" s="39">
        <v>11.56</v>
      </c>
    </row>
    <row r="9" spans="1:12" ht="15" x14ac:dyDescent="0.25">
      <c r="A9" s="23"/>
      <c r="B9" s="15"/>
      <c r="C9" s="11"/>
      <c r="D9" s="51" t="s">
        <v>22</v>
      </c>
      <c r="E9" s="38" t="s">
        <v>41</v>
      </c>
      <c r="F9" s="39">
        <v>38</v>
      </c>
      <c r="G9" s="56">
        <v>2.85</v>
      </c>
      <c r="H9" s="56">
        <v>1.1000000000000001</v>
      </c>
      <c r="I9" s="56">
        <v>19.53</v>
      </c>
      <c r="J9" s="56">
        <v>99.45</v>
      </c>
      <c r="K9" s="56"/>
      <c r="L9" s="39">
        <v>6.2</v>
      </c>
    </row>
    <row r="10" spans="1:12" ht="15" x14ac:dyDescent="0.25">
      <c r="A10" s="23"/>
      <c r="B10" s="15"/>
      <c r="C10" s="11"/>
      <c r="D10" s="51" t="s">
        <v>23</v>
      </c>
      <c r="E10" s="57" t="s">
        <v>42</v>
      </c>
      <c r="F10" s="39">
        <v>200</v>
      </c>
      <c r="G10" s="56">
        <v>1.4</v>
      </c>
      <c r="H10" s="56">
        <v>0.4</v>
      </c>
      <c r="I10" s="56">
        <v>22.8</v>
      </c>
      <c r="J10" s="56">
        <v>100.4</v>
      </c>
      <c r="K10" s="39"/>
      <c r="L10" s="58">
        <v>16.149999999999999</v>
      </c>
    </row>
    <row r="11" spans="1:12" ht="15" x14ac:dyDescent="0.25">
      <c r="A11" s="23"/>
      <c r="B11" s="15"/>
      <c r="C11" s="11"/>
      <c r="D11" s="50"/>
      <c r="E11" s="38"/>
      <c r="F11" s="39"/>
      <c r="G11" s="39"/>
      <c r="H11" s="39"/>
      <c r="I11" s="39"/>
      <c r="J11" s="39"/>
      <c r="K11" s="39"/>
      <c r="L11" s="39"/>
    </row>
    <row r="12" spans="1:12" ht="15" x14ac:dyDescent="0.25">
      <c r="A12" s="23"/>
      <c r="B12" s="15"/>
      <c r="C12" s="11"/>
      <c r="D12" s="50"/>
      <c r="E12" s="38"/>
      <c r="F12" s="39"/>
      <c r="G12" s="39"/>
      <c r="H12" s="39"/>
      <c r="I12" s="39"/>
      <c r="J12" s="39"/>
      <c r="K12" s="39"/>
      <c r="L12" s="39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646</v>
      </c>
      <c r="G13" s="19">
        <f t="shared" ref="G13:J13" si="0">SUM(G6:G12)</f>
        <v>14.38</v>
      </c>
      <c r="H13" s="19">
        <f t="shared" si="0"/>
        <v>13.23</v>
      </c>
      <c r="I13" s="19">
        <f t="shared" si="0"/>
        <v>89.649999999999991</v>
      </c>
      <c r="J13" s="19">
        <f t="shared" si="0"/>
        <v>535.23</v>
      </c>
      <c r="K13" s="19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8"/>
      <c r="F14" s="39"/>
      <c r="G14" s="39"/>
      <c r="H14" s="39"/>
      <c r="I14" s="39"/>
      <c r="J14" s="39"/>
      <c r="K14" s="39"/>
      <c r="L14" s="39"/>
    </row>
    <row r="15" spans="1:12" ht="38.25" x14ac:dyDescent="0.25">
      <c r="A15" s="23"/>
      <c r="B15" s="15"/>
      <c r="C15" s="11"/>
      <c r="D15" s="66" t="s">
        <v>26</v>
      </c>
      <c r="E15" s="57" t="s">
        <v>54</v>
      </c>
      <c r="F15" s="62">
        <v>210</v>
      </c>
      <c r="G15" s="56">
        <v>111.49</v>
      </c>
      <c r="H15" s="56">
        <v>4.3899999999999997</v>
      </c>
      <c r="I15" s="56">
        <v>8.01</v>
      </c>
      <c r="J15" s="56">
        <v>5.45</v>
      </c>
      <c r="K15" s="56" t="s">
        <v>48</v>
      </c>
      <c r="L15" s="56">
        <v>14.5</v>
      </c>
    </row>
    <row r="16" spans="1:12" ht="51" x14ac:dyDescent="0.25">
      <c r="A16" s="23"/>
      <c r="B16" s="15"/>
      <c r="C16" s="11"/>
      <c r="D16" s="66" t="s">
        <v>27</v>
      </c>
      <c r="E16" s="57" t="s">
        <v>55</v>
      </c>
      <c r="F16" s="62">
        <v>110</v>
      </c>
      <c r="G16" s="56">
        <v>256.33</v>
      </c>
      <c r="H16" s="56">
        <v>14.54</v>
      </c>
      <c r="I16" s="56">
        <v>21.45</v>
      </c>
      <c r="J16" s="56">
        <v>8.7799999999999994</v>
      </c>
      <c r="K16" s="56">
        <v>209</v>
      </c>
      <c r="L16" s="56">
        <v>61.55</v>
      </c>
    </row>
    <row r="17" spans="1:12" ht="25.5" x14ac:dyDescent="0.25">
      <c r="A17" s="23"/>
      <c r="B17" s="15"/>
      <c r="C17" s="11"/>
      <c r="D17" s="66" t="s">
        <v>28</v>
      </c>
      <c r="E17" s="57" t="s">
        <v>49</v>
      </c>
      <c r="F17" s="56">
        <v>170</v>
      </c>
      <c r="G17" s="56">
        <v>210.17</v>
      </c>
      <c r="H17" s="56">
        <v>6.14</v>
      </c>
      <c r="I17" s="56">
        <v>4.6100000000000003</v>
      </c>
      <c r="J17" s="56">
        <v>36.04</v>
      </c>
      <c r="K17" s="56">
        <v>307</v>
      </c>
      <c r="L17" s="56">
        <v>11.89</v>
      </c>
    </row>
    <row r="18" spans="1:12" ht="15" x14ac:dyDescent="0.25">
      <c r="A18" s="23"/>
      <c r="B18" s="15"/>
      <c r="C18" s="11"/>
      <c r="D18" s="66" t="s">
        <v>29</v>
      </c>
      <c r="E18" s="57" t="s">
        <v>50</v>
      </c>
      <c r="F18" s="62">
        <v>204</v>
      </c>
      <c r="G18" s="56">
        <v>36.92</v>
      </c>
      <c r="H18" s="56">
        <v>0.04</v>
      </c>
      <c r="I18" s="56">
        <v>0</v>
      </c>
      <c r="J18" s="56">
        <v>9.19</v>
      </c>
      <c r="K18" s="56">
        <v>431</v>
      </c>
      <c r="L18" s="56">
        <v>3.12</v>
      </c>
    </row>
    <row r="19" spans="1:12" ht="15" x14ac:dyDescent="0.25">
      <c r="A19" s="23"/>
      <c r="B19" s="15"/>
      <c r="C19" s="11"/>
      <c r="D19" s="66" t="s">
        <v>30</v>
      </c>
      <c r="E19" s="57" t="s">
        <v>45</v>
      </c>
      <c r="F19" s="56">
        <v>27</v>
      </c>
      <c r="G19" s="56">
        <v>65.61</v>
      </c>
      <c r="H19" s="56">
        <v>2.0299999999999998</v>
      </c>
      <c r="I19" s="56">
        <v>0.27</v>
      </c>
      <c r="J19" s="56">
        <v>13.77</v>
      </c>
      <c r="K19" s="39"/>
      <c r="L19" s="56">
        <v>2.81</v>
      </c>
    </row>
    <row r="20" spans="1:12" ht="15" x14ac:dyDescent="0.25">
      <c r="A20" s="23"/>
      <c r="B20" s="15"/>
      <c r="C20" s="11"/>
      <c r="D20" s="66" t="s">
        <v>31</v>
      </c>
      <c r="E20" s="57" t="s">
        <v>46</v>
      </c>
      <c r="F20" s="56">
        <v>26</v>
      </c>
      <c r="G20" s="56">
        <v>50.86</v>
      </c>
      <c r="H20" s="56">
        <v>1.72</v>
      </c>
      <c r="I20" s="56">
        <v>0.31</v>
      </c>
      <c r="J20" s="56">
        <v>10.3</v>
      </c>
      <c r="K20" s="39"/>
      <c r="L20" s="56">
        <v>2.19</v>
      </c>
    </row>
    <row r="21" spans="1:12" ht="15" x14ac:dyDescent="0.25">
      <c r="A21" s="23"/>
      <c r="B21" s="15"/>
      <c r="C21" s="11"/>
      <c r="D21" s="37"/>
      <c r="E21" s="57" t="s">
        <v>47</v>
      </c>
      <c r="F21" s="56">
        <v>35</v>
      </c>
      <c r="G21" s="56">
        <v>130.91999999999999</v>
      </c>
      <c r="H21" s="56">
        <v>0.63</v>
      </c>
      <c r="I21" s="56">
        <v>2.8</v>
      </c>
      <c r="J21" s="56">
        <v>25.8</v>
      </c>
      <c r="K21" s="39"/>
      <c r="L21" s="56">
        <v>23.94</v>
      </c>
    </row>
    <row r="22" spans="1:12" ht="15" x14ac:dyDescent="0.25">
      <c r="A22" s="23"/>
      <c r="B22" s="15"/>
      <c r="C22" s="11"/>
      <c r="D22" s="37"/>
      <c r="E22" s="38"/>
      <c r="F22" s="39"/>
      <c r="G22" s="39"/>
      <c r="H22" s="39"/>
      <c r="I22" s="39"/>
      <c r="J22" s="39"/>
      <c r="K22" s="39"/>
      <c r="L22" s="39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782</v>
      </c>
      <c r="G23" s="19">
        <f t="shared" ref="G23:J23" si="2">SUM(G14:G22)</f>
        <v>862.3</v>
      </c>
      <c r="H23" s="19">
        <f t="shared" si="2"/>
        <v>29.49</v>
      </c>
      <c r="I23" s="19">
        <f t="shared" si="2"/>
        <v>37.450000000000003</v>
      </c>
      <c r="J23" s="19">
        <f t="shared" si="2"/>
        <v>109.32999999999998</v>
      </c>
      <c r="K23" s="19"/>
      <c r="L23" s="19">
        <f t="shared" ref="L23" si="3">SUM(L14:L22)</f>
        <v>120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6"/>
      <c r="E24" s="63"/>
      <c r="F24" s="64">
        <f>F13+F23</f>
        <v>1428</v>
      </c>
      <c r="G24" s="64">
        <f t="shared" ref="G24:J24" si="4">G13+G23</f>
        <v>876.68</v>
      </c>
      <c r="H24" s="64">
        <f t="shared" si="4"/>
        <v>42.72</v>
      </c>
      <c r="I24" s="64">
        <f t="shared" si="4"/>
        <v>127.1</v>
      </c>
      <c r="J24" s="64">
        <f t="shared" si="4"/>
        <v>644.55999999999995</v>
      </c>
      <c r="K24" s="64"/>
      <c r="L24" s="64">
        <f t="shared" ref="L24" si="5">L13+L23</f>
        <v>210</v>
      </c>
    </row>
    <row r="25" spans="1:12" ht="25.5" x14ac:dyDescent="0.25">
      <c r="A25" s="14">
        <v>1</v>
      </c>
      <c r="B25" s="15">
        <v>2</v>
      </c>
      <c r="C25" s="22" t="s">
        <v>19</v>
      </c>
      <c r="D25" s="66" t="s">
        <v>20</v>
      </c>
      <c r="E25" s="57" t="s">
        <v>56</v>
      </c>
      <c r="F25" s="62">
        <v>195</v>
      </c>
      <c r="G25" s="56">
        <v>6.68</v>
      </c>
      <c r="H25" s="56">
        <v>5.63</v>
      </c>
      <c r="I25" s="56">
        <v>44.05</v>
      </c>
      <c r="J25" s="56">
        <v>253.6</v>
      </c>
      <c r="K25" s="56">
        <v>623</v>
      </c>
      <c r="L25" s="56">
        <v>25.49</v>
      </c>
    </row>
    <row r="26" spans="1:12" ht="25.5" x14ac:dyDescent="0.25">
      <c r="A26" s="14"/>
      <c r="B26" s="15"/>
      <c r="C26" s="11"/>
      <c r="D26" s="67"/>
      <c r="E26" s="57" t="s">
        <v>51</v>
      </c>
      <c r="F26" s="56">
        <v>65</v>
      </c>
      <c r="G26" s="56">
        <v>2.12</v>
      </c>
      <c r="H26" s="56">
        <v>4.5</v>
      </c>
      <c r="I26" s="56">
        <v>17.53</v>
      </c>
      <c r="J26" s="56">
        <v>119.1</v>
      </c>
      <c r="K26" s="56">
        <v>1097</v>
      </c>
      <c r="L26" s="56">
        <v>27.56</v>
      </c>
    </row>
    <row r="27" spans="1:12" ht="15" x14ac:dyDescent="0.25">
      <c r="A27" s="14"/>
      <c r="B27" s="15"/>
      <c r="C27" s="11"/>
      <c r="D27" s="66" t="s">
        <v>21</v>
      </c>
      <c r="E27" s="57" t="s">
        <v>52</v>
      </c>
      <c r="F27" s="56">
        <v>200</v>
      </c>
      <c r="G27" s="56">
        <v>1.36</v>
      </c>
      <c r="H27" s="56">
        <v>1.41</v>
      </c>
      <c r="I27" s="56">
        <v>2.14</v>
      </c>
      <c r="J27" s="56">
        <v>26.69</v>
      </c>
      <c r="K27" s="56">
        <v>603</v>
      </c>
      <c r="L27" s="56">
        <v>8.4499999999999993</v>
      </c>
    </row>
    <row r="28" spans="1:12" ht="15" x14ac:dyDescent="0.25">
      <c r="A28" s="14"/>
      <c r="B28" s="15"/>
      <c r="C28" s="11"/>
      <c r="D28" s="66" t="s">
        <v>22</v>
      </c>
      <c r="E28" s="55" t="s">
        <v>41</v>
      </c>
      <c r="F28" s="62">
        <v>28</v>
      </c>
      <c r="G28" s="56">
        <v>2.1</v>
      </c>
      <c r="H28" s="56">
        <v>0.81</v>
      </c>
      <c r="I28" s="56">
        <v>14.39</v>
      </c>
      <c r="J28" s="56">
        <v>73.28</v>
      </c>
      <c r="K28" s="39"/>
      <c r="L28" s="56">
        <v>4.5599999999999996</v>
      </c>
    </row>
    <row r="29" spans="1:12" ht="15" x14ac:dyDescent="0.25">
      <c r="A29" s="14"/>
      <c r="B29" s="15"/>
      <c r="C29" s="11"/>
      <c r="D29" s="66" t="s">
        <v>23</v>
      </c>
      <c r="E29" s="54"/>
      <c r="F29" s="54"/>
      <c r="G29" s="54"/>
      <c r="H29" s="54"/>
      <c r="I29" s="54"/>
      <c r="J29" s="54"/>
      <c r="K29" s="54"/>
      <c r="L29" s="54"/>
    </row>
    <row r="30" spans="1:12" ht="15" x14ac:dyDescent="0.25">
      <c r="A30" s="14"/>
      <c r="B30" s="15"/>
      <c r="C30" s="11"/>
      <c r="D30" s="37"/>
      <c r="E30" s="55" t="s">
        <v>47</v>
      </c>
      <c r="F30" s="62">
        <v>35</v>
      </c>
      <c r="G30" s="56">
        <v>0.63</v>
      </c>
      <c r="H30" s="56">
        <v>2.8</v>
      </c>
      <c r="I30" s="56">
        <v>25.8</v>
      </c>
      <c r="J30" s="56">
        <v>130.91999999999999</v>
      </c>
      <c r="K30" s="39"/>
      <c r="L30" s="56">
        <v>23.94</v>
      </c>
    </row>
    <row r="31" spans="1:12" ht="15" x14ac:dyDescent="0.25">
      <c r="A31" s="14"/>
      <c r="B31" s="15"/>
      <c r="C31" s="11"/>
      <c r="D31" s="37"/>
      <c r="E31" s="38"/>
      <c r="F31" s="39"/>
      <c r="G31" s="39"/>
      <c r="H31" s="39"/>
      <c r="I31" s="39"/>
      <c r="J31" s="39"/>
      <c r="K31" s="39"/>
      <c r="L31" s="39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523</v>
      </c>
      <c r="G32" s="19">
        <f t="shared" ref="G32" si="6">SUM(G25:G31)</f>
        <v>12.89</v>
      </c>
      <c r="H32" s="19">
        <f t="shared" ref="H32" si="7">SUM(H25:H31)</f>
        <v>15.149999999999999</v>
      </c>
      <c r="I32" s="19">
        <f t="shared" ref="I32" si="8">SUM(I25:I31)</f>
        <v>103.91</v>
      </c>
      <c r="J32" s="19">
        <f t="shared" ref="J32:L32" si="9">SUM(J25:J31)</f>
        <v>603.58999999999992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/>
      <c r="F33" s="39"/>
      <c r="G33" s="39"/>
      <c r="H33" s="39"/>
      <c r="I33" s="39"/>
      <c r="J33" s="39"/>
      <c r="K33" s="40"/>
      <c r="L33" s="39"/>
    </row>
    <row r="34" spans="1:12" ht="51" x14ac:dyDescent="0.25">
      <c r="A34" s="14"/>
      <c r="B34" s="15"/>
      <c r="C34" s="11"/>
      <c r="D34" s="7" t="s">
        <v>26</v>
      </c>
      <c r="E34" s="57" t="s">
        <v>57</v>
      </c>
      <c r="F34" s="62">
        <v>240</v>
      </c>
      <c r="G34" s="62">
        <v>3.86</v>
      </c>
      <c r="H34" s="62">
        <v>7.16</v>
      </c>
      <c r="I34" s="62">
        <v>15</v>
      </c>
      <c r="J34" s="62">
        <v>139.9</v>
      </c>
      <c r="K34" s="56">
        <v>167</v>
      </c>
      <c r="L34" s="56">
        <v>34.79</v>
      </c>
    </row>
    <row r="35" spans="1:12" ht="38.25" x14ac:dyDescent="0.25">
      <c r="A35" s="14"/>
      <c r="B35" s="15"/>
      <c r="C35" s="11"/>
      <c r="D35" s="7" t="s">
        <v>27</v>
      </c>
      <c r="E35" s="55" t="s">
        <v>58</v>
      </c>
      <c r="F35" s="56">
        <v>110</v>
      </c>
      <c r="G35" s="56">
        <v>12.77</v>
      </c>
      <c r="H35" s="56">
        <v>19.75</v>
      </c>
      <c r="I35" s="56">
        <v>9.61</v>
      </c>
      <c r="J35" s="56">
        <v>267.27</v>
      </c>
      <c r="K35" s="56">
        <v>1098</v>
      </c>
      <c r="L35" s="56">
        <v>52.06</v>
      </c>
    </row>
    <row r="36" spans="1:12" ht="25.5" x14ac:dyDescent="0.25">
      <c r="A36" s="14"/>
      <c r="B36" s="15"/>
      <c r="C36" s="11"/>
      <c r="D36" s="7" t="s">
        <v>28</v>
      </c>
      <c r="E36" s="57" t="s">
        <v>53</v>
      </c>
      <c r="F36" s="62">
        <v>180</v>
      </c>
      <c r="G36" s="62">
        <v>7.43</v>
      </c>
      <c r="H36" s="62">
        <v>5.69</v>
      </c>
      <c r="I36" s="62">
        <v>45.58</v>
      </c>
      <c r="J36" s="62">
        <v>263.23</v>
      </c>
      <c r="K36" s="56">
        <v>632</v>
      </c>
      <c r="L36" s="56">
        <v>13.56</v>
      </c>
    </row>
    <row r="37" spans="1:12" ht="15" x14ac:dyDescent="0.25">
      <c r="A37" s="14"/>
      <c r="B37" s="15"/>
      <c r="C37" s="11"/>
      <c r="D37" s="7" t="s">
        <v>29</v>
      </c>
      <c r="E37" s="57" t="s">
        <v>42</v>
      </c>
      <c r="F37" s="56">
        <v>200</v>
      </c>
      <c r="G37" s="56">
        <v>1.4</v>
      </c>
      <c r="H37" s="56">
        <v>0.4</v>
      </c>
      <c r="I37" s="56">
        <v>22.8</v>
      </c>
      <c r="J37" s="56">
        <v>100.4</v>
      </c>
      <c r="K37" s="39"/>
      <c r="L37" s="56">
        <v>16.149999999999999</v>
      </c>
    </row>
    <row r="38" spans="1:12" ht="15" x14ac:dyDescent="0.25">
      <c r="A38" s="14"/>
      <c r="B38" s="15"/>
      <c r="C38" s="11"/>
      <c r="D38" s="7" t="s">
        <v>30</v>
      </c>
      <c r="E38" s="57" t="s">
        <v>45</v>
      </c>
      <c r="F38" s="56">
        <v>33</v>
      </c>
      <c r="G38" s="56">
        <v>2.48</v>
      </c>
      <c r="H38" s="56">
        <v>0.33</v>
      </c>
      <c r="I38" s="56">
        <v>16.829999999999998</v>
      </c>
      <c r="J38" s="56">
        <v>80.19</v>
      </c>
      <c r="K38" s="39"/>
      <c r="L38" s="56">
        <v>3.44</v>
      </c>
    </row>
    <row r="39" spans="1:12" ht="15" x14ac:dyDescent="0.25">
      <c r="A39" s="14"/>
      <c r="B39" s="15"/>
      <c r="C39" s="11"/>
      <c r="D39" s="7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763</v>
      </c>
      <c r="G42" s="19">
        <f t="shared" ref="G42" si="10">SUM(G33:G41)</f>
        <v>27.939999999999998</v>
      </c>
      <c r="H42" s="19">
        <f t="shared" ref="H42" si="11">SUM(H33:H41)</f>
        <v>33.33</v>
      </c>
      <c r="I42" s="19">
        <f t="shared" ref="I42" si="12">SUM(I33:I41)</f>
        <v>109.82</v>
      </c>
      <c r="J42" s="19">
        <f t="shared" ref="J42:L42" si="13">SUM(J33:J41)</f>
        <v>850.99</v>
      </c>
      <c r="K42" s="25"/>
      <c r="L42" s="19">
        <f t="shared" si="13"/>
        <v>120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63"/>
      <c r="F43" s="64">
        <f>F32+F42</f>
        <v>1286</v>
      </c>
      <c r="G43" s="64">
        <f t="shared" ref="G43" si="14">G32+G42</f>
        <v>40.83</v>
      </c>
      <c r="H43" s="64">
        <f t="shared" ref="H43" si="15">H32+H42</f>
        <v>48.48</v>
      </c>
      <c r="I43" s="64">
        <f t="shared" ref="I43" si="16">I32+I42</f>
        <v>213.73</v>
      </c>
      <c r="J43" s="64">
        <f t="shared" ref="J43:L43" si="17">J32+J42</f>
        <v>1454.58</v>
      </c>
      <c r="K43" s="64"/>
      <c r="L43" s="64">
        <f t="shared" si="17"/>
        <v>210</v>
      </c>
    </row>
    <row r="44" spans="1:12" ht="38.25" x14ac:dyDescent="0.25">
      <c r="A44" s="20">
        <v>1</v>
      </c>
      <c r="B44" s="21">
        <v>3</v>
      </c>
      <c r="C44" s="22" t="s">
        <v>19</v>
      </c>
      <c r="D44" s="5" t="s">
        <v>20</v>
      </c>
      <c r="E44" s="55" t="s">
        <v>61</v>
      </c>
      <c r="F44" s="62">
        <v>190</v>
      </c>
      <c r="G44" s="56">
        <v>7.38</v>
      </c>
      <c r="H44" s="56">
        <v>4.87</v>
      </c>
      <c r="I44" s="56">
        <v>31.81</v>
      </c>
      <c r="J44" s="56">
        <v>190.61</v>
      </c>
      <c r="K44" s="56">
        <v>898</v>
      </c>
      <c r="L44" s="56">
        <v>18.07</v>
      </c>
    </row>
    <row r="45" spans="1:12" ht="15" x14ac:dyDescent="0.25">
      <c r="A45" s="23"/>
      <c r="B45" s="15"/>
      <c r="C45" s="11"/>
      <c r="D45" s="6"/>
      <c r="E45" s="54"/>
      <c r="F45" s="54"/>
      <c r="G45" s="54"/>
      <c r="H45" s="54"/>
      <c r="I45" s="54"/>
      <c r="J45" s="54"/>
      <c r="K45" s="54"/>
      <c r="L45" s="54"/>
    </row>
    <row r="46" spans="1:12" ht="15" x14ac:dyDescent="0.25">
      <c r="A46" s="23"/>
      <c r="B46" s="15"/>
      <c r="C46" s="11"/>
      <c r="D46" s="7" t="s">
        <v>21</v>
      </c>
      <c r="E46" s="57" t="s">
        <v>59</v>
      </c>
      <c r="F46" s="62">
        <v>200</v>
      </c>
      <c r="G46" s="56">
        <v>1.82</v>
      </c>
      <c r="H46" s="56">
        <v>1.67</v>
      </c>
      <c r="I46" s="56">
        <v>13.22</v>
      </c>
      <c r="J46" s="56">
        <v>75.19</v>
      </c>
      <c r="K46" s="56">
        <v>986</v>
      </c>
      <c r="L46" s="62">
        <v>12.24</v>
      </c>
    </row>
    <row r="47" spans="1:12" ht="25.5" x14ac:dyDescent="0.25">
      <c r="A47" s="23"/>
      <c r="B47" s="15"/>
      <c r="C47" s="11"/>
      <c r="D47" s="7" t="s">
        <v>22</v>
      </c>
      <c r="E47" s="55" t="s">
        <v>65</v>
      </c>
      <c r="F47" s="62">
        <v>70</v>
      </c>
      <c r="G47" s="56">
        <v>8.91</v>
      </c>
      <c r="H47" s="56">
        <v>8.24</v>
      </c>
      <c r="I47" s="56">
        <v>23.99</v>
      </c>
      <c r="J47" s="56">
        <v>185.73</v>
      </c>
      <c r="K47" s="56">
        <v>1115</v>
      </c>
      <c r="L47" s="56">
        <v>29.69</v>
      </c>
    </row>
    <row r="48" spans="1:12" ht="15" x14ac:dyDescent="0.25">
      <c r="A48" s="23"/>
      <c r="B48" s="15"/>
      <c r="C48" s="11"/>
      <c r="D48" s="7" t="s">
        <v>23</v>
      </c>
      <c r="E48" s="38"/>
      <c r="F48" s="39"/>
      <c r="G48" s="39"/>
      <c r="H48" s="39"/>
      <c r="I48" s="39"/>
      <c r="J48" s="39"/>
      <c r="K48" s="39"/>
      <c r="L48" s="39"/>
    </row>
    <row r="49" spans="1:12" ht="15" x14ac:dyDescent="0.25">
      <c r="A49" s="23"/>
      <c r="B49" s="15"/>
      <c r="C49" s="11"/>
      <c r="D49" s="6"/>
      <c r="E49" s="57" t="s">
        <v>60</v>
      </c>
      <c r="F49" s="56">
        <v>40</v>
      </c>
      <c r="G49" s="56">
        <v>2.8</v>
      </c>
      <c r="H49" s="56">
        <v>1.2</v>
      </c>
      <c r="I49" s="56">
        <v>33.6</v>
      </c>
      <c r="J49" s="56">
        <v>156</v>
      </c>
      <c r="K49" s="39"/>
      <c r="L49" s="56">
        <v>30</v>
      </c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39"/>
      <c r="L50" s="39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20.91</v>
      </c>
      <c r="H51" s="19">
        <f t="shared" ref="H51" si="19">SUM(H44:H50)</f>
        <v>15.98</v>
      </c>
      <c r="I51" s="19">
        <f t="shared" ref="I51" si="20">SUM(I44:I50)</f>
        <v>102.62</v>
      </c>
      <c r="J51" s="19">
        <f t="shared" ref="J51:L51" si="21">SUM(J44:J50)</f>
        <v>607.53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8"/>
      <c r="F52" s="39"/>
      <c r="G52" s="39"/>
      <c r="H52" s="39"/>
      <c r="I52" s="39"/>
      <c r="J52" s="39"/>
      <c r="K52" s="40"/>
      <c r="L52" s="39"/>
    </row>
    <row r="53" spans="1:12" ht="25.5" x14ac:dyDescent="0.25">
      <c r="A53" s="23"/>
      <c r="B53" s="15"/>
      <c r="C53" s="11"/>
      <c r="D53" s="7" t="s">
        <v>26</v>
      </c>
      <c r="E53" s="59" t="s">
        <v>62</v>
      </c>
      <c r="F53" s="60">
        <v>210</v>
      </c>
      <c r="G53" s="48">
        <v>5.0599999999999996</v>
      </c>
      <c r="H53" s="48">
        <v>5.49</v>
      </c>
      <c r="I53" s="48">
        <v>19.940000000000001</v>
      </c>
      <c r="J53" s="48">
        <v>149.02000000000001</v>
      </c>
      <c r="K53" s="48">
        <v>157</v>
      </c>
      <c r="L53" s="61">
        <v>11.06</v>
      </c>
    </row>
    <row r="54" spans="1:12" ht="38.25" x14ac:dyDescent="0.25">
      <c r="A54" s="23"/>
      <c r="B54" s="15"/>
      <c r="C54" s="11"/>
      <c r="D54" s="7" t="s">
        <v>27</v>
      </c>
      <c r="E54" s="57" t="s">
        <v>66</v>
      </c>
      <c r="F54" s="62">
        <v>100</v>
      </c>
      <c r="G54" s="56">
        <v>12.7</v>
      </c>
      <c r="H54" s="56">
        <v>11.31</v>
      </c>
      <c r="I54" s="56">
        <v>8.94</v>
      </c>
      <c r="J54" s="56">
        <v>188.35</v>
      </c>
      <c r="K54" s="56">
        <v>1061</v>
      </c>
      <c r="L54" s="56">
        <v>37.75</v>
      </c>
    </row>
    <row r="55" spans="1:12" ht="25.5" x14ac:dyDescent="0.25">
      <c r="A55" s="23"/>
      <c r="B55" s="15"/>
      <c r="C55" s="11"/>
      <c r="D55" s="7" t="s">
        <v>28</v>
      </c>
      <c r="E55" s="57" t="s">
        <v>63</v>
      </c>
      <c r="F55" s="56">
        <v>150</v>
      </c>
      <c r="G55" s="56">
        <v>3.09</v>
      </c>
      <c r="H55" s="56">
        <v>4.47</v>
      </c>
      <c r="I55" s="56">
        <v>20.100000000000001</v>
      </c>
      <c r="J55" s="56">
        <v>132.99</v>
      </c>
      <c r="K55" s="56">
        <v>371</v>
      </c>
      <c r="L55" s="56">
        <v>31.45</v>
      </c>
    </row>
    <row r="56" spans="1:12" ht="15" x14ac:dyDescent="0.25">
      <c r="A56" s="23"/>
      <c r="B56" s="15"/>
      <c r="C56" s="11"/>
      <c r="D56" s="7" t="s">
        <v>29</v>
      </c>
      <c r="E56" s="57" t="s">
        <v>64</v>
      </c>
      <c r="F56" s="56">
        <v>200</v>
      </c>
      <c r="G56" s="56">
        <v>1.36</v>
      </c>
      <c r="H56" s="56">
        <v>1.41</v>
      </c>
      <c r="I56" s="56">
        <v>2.14</v>
      </c>
      <c r="J56" s="56">
        <v>26.69</v>
      </c>
      <c r="K56" s="56">
        <v>603</v>
      </c>
      <c r="L56" s="56">
        <v>8.4499999999999993</v>
      </c>
    </row>
    <row r="57" spans="1:12" ht="15" x14ac:dyDescent="0.25">
      <c r="A57" s="23"/>
      <c r="B57" s="15"/>
      <c r="C57" s="11"/>
      <c r="D57" s="7" t="s">
        <v>30</v>
      </c>
      <c r="E57" s="57" t="s">
        <v>45</v>
      </c>
      <c r="F57" s="56">
        <v>38</v>
      </c>
      <c r="G57" s="56">
        <v>2.85</v>
      </c>
      <c r="H57" s="56">
        <v>0.38</v>
      </c>
      <c r="I57" s="56">
        <v>19.38</v>
      </c>
      <c r="J57" s="56">
        <v>92.34</v>
      </c>
      <c r="K57" s="56"/>
      <c r="L57" s="56">
        <v>3.96</v>
      </c>
    </row>
    <row r="58" spans="1:12" ht="15" x14ac:dyDescent="0.25">
      <c r="A58" s="23"/>
      <c r="B58" s="15"/>
      <c r="C58" s="11"/>
      <c r="D58" s="7" t="s">
        <v>31</v>
      </c>
      <c r="E58" s="54"/>
      <c r="F58" s="54"/>
      <c r="G58" s="54"/>
      <c r="H58" s="54"/>
      <c r="I58" s="54"/>
      <c r="J58" s="54"/>
      <c r="K58" s="54"/>
      <c r="L58" s="54"/>
    </row>
    <row r="59" spans="1:12" ht="15" x14ac:dyDescent="0.25">
      <c r="A59" s="23"/>
      <c r="B59" s="15"/>
      <c r="C59" s="11"/>
      <c r="D59" s="6"/>
      <c r="E59" s="57" t="s">
        <v>67</v>
      </c>
      <c r="F59" s="56">
        <v>55</v>
      </c>
      <c r="G59" s="56">
        <v>3.25</v>
      </c>
      <c r="H59" s="56">
        <v>13.09</v>
      </c>
      <c r="I59" s="56">
        <v>31.63</v>
      </c>
      <c r="J59" s="56">
        <v>273.27999999999997</v>
      </c>
      <c r="K59" s="56">
        <v>328</v>
      </c>
      <c r="L59" s="56">
        <v>27.33</v>
      </c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39"/>
      <c r="L60" s="39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753</v>
      </c>
      <c r="G61" s="19">
        <f t="shared" ref="G61" si="22">SUM(G52:G60)</f>
        <v>28.31</v>
      </c>
      <c r="H61" s="19">
        <f t="shared" ref="H61" si="23">SUM(H52:H60)</f>
        <v>36.15</v>
      </c>
      <c r="I61" s="19">
        <f t="shared" ref="I61" si="24">SUM(I52:I60)</f>
        <v>102.13</v>
      </c>
      <c r="J61" s="19">
        <f t="shared" ref="J61:L61" si="25">SUM(J52:J60)</f>
        <v>862.67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63"/>
      <c r="F62" s="64">
        <f>F51+F61</f>
        <v>1253</v>
      </c>
      <c r="G62" s="64">
        <f t="shared" ref="G62" si="26">G51+G61</f>
        <v>49.22</v>
      </c>
      <c r="H62" s="64">
        <f t="shared" ref="H62" si="27">H51+H61</f>
        <v>52.129999999999995</v>
      </c>
      <c r="I62" s="64">
        <f t="shared" ref="I62" si="28">I51+I61</f>
        <v>204.75</v>
      </c>
      <c r="J62" s="64">
        <f t="shared" ref="J62:L62" si="29">J51+J61</f>
        <v>1470.1999999999998</v>
      </c>
      <c r="K62" s="64"/>
      <c r="L62" s="64">
        <f t="shared" si="29"/>
        <v>210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57" t="s">
        <v>68</v>
      </c>
      <c r="F63" s="56">
        <v>200</v>
      </c>
      <c r="G63" s="56">
        <v>11.55</v>
      </c>
      <c r="H63" s="56">
        <v>27.03</v>
      </c>
      <c r="I63" s="56">
        <v>35.409999999999997</v>
      </c>
      <c r="J63" s="56">
        <v>411.13</v>
      </c>
      <c r="K63" s="56">
        <v>1084</v>
      </c>
      <c r="L63" s="56">
        <v>69.569999999999993</v>
      </c>
    </row>
    <row r="64" spans="1:12" ht="15" x14ac:dyDescent="0.25">
      <c r="A64" s="23"/>
      <c r="B64" s="15"/>
      <c r="C64" s="11"/>
      <c r="D64" s="6"/>
      <c r="E64" s="54"/>
      <c r="F64" s="54"/>
      <c r="G64" s="54"/>
      <c r="H64" s="54"/>
      <c r="I64" s="54"/>
      <c r="J64" s="54"/>
      <c r="K64" s="54"/>
      <c r="L64" s="54"/>
    </row>
    <row r="65" spans="1:12" ht="15" x14ac:dyDescent="0.25">
      <c r="A65" s="23"/>
      <c r="B65" s="15"/>
      <c r="C65" s="11"/>
      <c r="D65" s="7" t="s">
        <v>21</v>
      </c>
      <c r="E65" s="57" t="s">
        <v>69</v>
      </c>
      <c r="F65" s="62">
        <v>200</v>
      </c>
      <c r="G65" s="56">
        <v>0</v>
      </c>
      <c r="H65" s="56">
        <v>0</v>
      </c>
      <c r="I65" s="56">
        <v>9.08</v>
      </c>
      <c r="J65" s="56">
        <v>36.32</v>
      </c>
      <c r="K65" s="56">
        <v>663</v>
      </c>
      <c r="L65" s="56">
        <v>1.78</v>
      </c>
    </row>
    <row r="66" spans="1:12" ht="15" x14ac:dyDescent="0.25">
      <c r="A66" s="23"/>
      <c r="B66" s="15"/>
      <c r="C66" s="11"/>
      <c r="D66" s="7" t="s">
        <v>22</v>
      </c>
      <c r="E66" s="57" t="s">
        <v>45</v>
      </c>
      <c r="F66" s="56">
        <v>24</v>
      </c>
      <c r="G66" s="56">
        <v>1.8</v>
      </c>
      <c r="H66" s="56">
        <v>0.24</v>
      </c>
      <c r="I66" s="56">
        <v>12.24</v>
      </c>
      <c r="J66" s="56">
        <v>58.32</v>
      </c>
      <c r="K66" s="39"/>
      <c r="L66" s="56">
        <v>2.5</v>
      </c>
    </row>
    <row r="67" spans="1:12" ht="15" x14ac:dyDescent="0.25">
      <c r="A67" s="23"/>
      <c r="B67" s="15"/>
      <c r="C67" s="11"/>
      <c r="D67" s="7" t="s">
        <v>23</v>
      </c>
      <c r="E67" s="57" t="s">
        <v>42</v>
      </c>
      <c r="F67" s="56">
        <v>200</v>
      </c>
      <c r="G67" s="56">
        <v>1.4</v>
      </c>
      <c r="H67" s="56">
        <v>0.4</v>
      </c>
      <c r="I67" s="56">
        <v>22.8</v>
      </c>
      <c r="J67" s="56">
        <v>100.4</v>
      </c>
      <c r="K67" s="39"/>
      <c r="L67" s="56">
        <v>16.149999999999999</v>
      </c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624</v>
      </c>
      <c r="G70" s="19">
        <f t="shared" ref="G70" si="30">SUM(G63:G69)</f>
        <v>14.750000000000002</v>
      </c>
      <c r="H70" s="19">
        <f t="shared" ref="H70" si="31">SUM(H63:H69)</f>
        <v>27.669999999999998</v>
      </c>
      <c r="I70" s="19">
        <f t="shared" ref="I70" si="32">SUM(I63:I69)</f>
        <v>79.53</v>
      </c>
      <c r="J70" s="19">
        <f t="shared" ref="J70:L70" si="33">SUM(J63:J69)</f>
        <v>606.16999999999996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8"/>
      <c r="F71" s="39"/>
      <c r="G71" s="39"/>
      <c r="H71" s="39"/>
      <c r="I71" s="39"/>
      <c r="J71" s="39"/>
      <c r="K71" s="40"/>
      <c r="L71" s="39"/>
    </row>
    <row r="72" spans="1:12" ht="38.25" x14ac:dyDescent="0.25">
      <c r="A72" s="23"/>
      <c r="B72" s="15"/>
      <c r="C72" s="11"/>
      <c r="D72" s="7" t="s">
        <v>26</v>
      </c>
      <c r="E72" s="55" t="s">
        <v>72</v>
      </c>
      <c r="F72" s="56">
        <v>220</v>
      </c>
      <c r="G72" s="56">
        <v>6.19</v>
      </c>
      <c r="H72" s="56">
        <v>10.18</v>
      </c>
      <c r="I72" s="56">
        <v>10.4</v>
      </c>
      <c r="J72" s="56">
        <v>158.02000000000001</v>
      </c>
      <c r="K72" s="56">
        <v>165</v>
      </c>
      <c r="L72" s="56">
        <v>27.43</v>
      </c>
    </row>
    <row r="73" spans="1:12" ht="25.5" x14ac:dyDescent="0.25">
      <c r="A73" s="23"/>
      <c r="B73" s="15"/>
      <c r="C73" s="11"/>
      <c r="D73" s="7" t="s">
        <v>27</v>
      </c>
      <c r="E73" s="55" t="s">
        <v>73</v>
      </c>
      <c r="F73" s="56">
        <v>100</v>
      </c>
      <c r="G73" s="56">
        <v>11.7</v>
      </c>
      <c r="H73" s="56">
        <v>12.47</v>
      </c>
      <c r="I73" s="56">
        <v>3.59</v>
      </c>
      <c r="J73" s="56">
        <v>173.43</v>
      </c>
      <c r="K73" s="56">
        <v>550</v>
      </c>
      <c r="L73" s="56">
        <v>70.010000000000005</v>
      </c>
    </row>
    <row r="74" spans="1:12" ht="25.5" x14ac:dyDescent="0.25">
      <c r="A74" s="23"/>
      <c r="B74" s="15"/>
      <c r="C74" s="11"/>
      <c r="D74" s="7" t="s">
        <v>28</v>
      </c>
      <c r="E74" s="57" t="s">
        <v>70</v>
      </c>
      <c r="F74" s="56">
        <v>150</v>
      </c>
      <c r="G74" s="56">
        <v>4.28</v>
      </c>
      <c r="H74" s="56">
        <v>3.83</v>
      </c>
      <c r="I74" s="56">
        <v>29.57</v>
      </c>
      <c r="J74" s="56">
        <v>169.79</v>
      </c>
      <c r="K74" s="56">
        <v>585</v>
      </c>
      <c r="L74" s="56">
        <v>8.52</v>
      </c>
    </row>
    <row r="75" spans="1:12" ht="25.5" x14ac:dyDescent="0.25">
      <c r="A75" s="23"/>
      <c r="B75" s="15"/>
      <c r="C75" s="11"/>
      <c r="D75" s="7" t="s">
        <v>29</v>
      </c>
      <c r="E75" s="57" t="s">
        <v>71</v>
      </c>
      <c r="F75" s="62">
        <v>200</v>
      </c>
      <c r="G75" s="56">
        <v>0.18</v>
      </c>
      <c r="H75" s="56">
        <v>0.79</v>
      </c>
      <c r="I75" s="56">
        <v>15.82</v>
      </c>
      <c r="J75" s="56">
        <v>71.11</v>
      </c>
      <c r="K75" s="56">
        <v>1083</v>
      </c>
      <c r="L75" s="56">
        <v>9.23</v>
      </c>
    </row>
    <row r="76" spans="1:12" ht="15" x14ac:dyDescent="0.25">
      <c r="A76" s="23"/>
      <c r="B76" s="15"/>
      <c r="C76" s="11"/>
      <c r="D76" s="7" t="s">
        <v>30</v>
      </c>
      <c r="E76" s="57" t="s">
        <v>45</v>
      </c>
      <c r="F76" s="56">
        <v>30</v>
      </c>
      <c r="G76" s="56">
        <v>2.25</v>
      </c>
      <c r="H76" s="56">
        <v>0.3</v>
      </c>
      <c r="I76" s="56">
        <v>15.3</v>
      </c>
      <c r="J76" s="56">
        <v>72.900000000000006</v>
      </c>
      <c r="K76" s="39"/>
      <c r="L76" s="56">
        <v>3.13</v>
      </c>
    </row>
    <row r="77" spans="1:12" ht="15" x14ac:dyDescent="0.25">
      <c r="A77" s="23"/>
      <c r="B77" s="15"/>
      <c r="C77" s="11"/>
      <c r="D77" s="7" t="s">
        <v>31</v>
      </c>
      <c r="E77" s="57" t="s">
        <v>46</v>
      </c>
      <c r="F77" s="56">
        <v>20</v>
      </c>
      <c r="G77" s="56">
        <v>1.32</v>
      </c>
      <c r="H77" s="56">
        <v>0.24</v>
      </c>
      <c r="I77" s="56">
        <v>7.92</v>
      </c>
      <c r="J77" s="56">
        <v>39.119999999999997</v>
      </c>
      <c r="K77" s="39"/>
      <c r="L77" s="56">
        <v>1.68</v>
      </c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39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25.92</v>
      </c>
      <c r="H80" s="19">
        <f t="shared" ref="H80" si="35">SUM(H71:H79)</f>
        <v>27.809999999999995</v>
      </c>
      <c r="I80" s="19">
        <f t="shared" ref="I80" si="36">SUM(I71:I79)</f>
        <v>82.600000000000009</v>
      </c>
      <c r="J80" s="19">
        <f t="shared" ref="J80:L80" si="37">SUM(J71:J79)</f>
        <v>684.37</v>
      </c>
      <c r="K80" s="25"/>
      <c r="L80" s="19">
        <f t="shared" si="37"/>
        <v>120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1344</v>
      </c>
      <c r="G81" s="32">
        <f t="shared" ref="G81" si="38">G70+G80</f>
        <v>40.67</v>
      </c>
      <c r="H81" s="32">
        <f t="shared" ref="H81" si="39">H70+H80</f>
        <v>55.47999999999999</v>
      </c>
      <c r="I81" s="32">
        <f t="shared" ref="I81" si="40">I70+I80</f>
        <v>162.13</v>
      </c>
      <c r="J81" s="32">
        <f t="shared" ref="J81:L81" si="41">J70+J80</f>
        <v>1290.54</v>
      </c>
      <c r="K81" s="32"/>
      <c r="L81" s="32">
        <f t="shared" si="41"/>
        <v>210</v>
      </c>
    </row>
    <row r="82" spans="1:12" ht="38.25" x14ac:dyDescent="0.25">
      <c r="A82" s="20">
        <v>1</v>
      </c>
      <c r="B82" s="21">
        <v>5</v>
      </c>
      <c r="C82" s="22" t="s">
        <v>19</v>
      </c>
      <c r="D82" s="5" t="s">
        <v>20</v>
      </c>
      <c r="E82" s="57" t="s">
        <v>76</v>
      </c>
      <c r="F82" s="62">
        <v>110</v>
      </c>
      <c r="G82" s="56">
        <v>12.54</v>
      </c>
      <c r="H82" s="56">
        <v>18.670000000000002</v>
      </c>
      <c r="I82" s="56">
        <v>14.16</v>
      </c>
      <c r="J82" s="56">
        <v>274.83</v>
      </c>
      <c r="K82" s="56">
        <v>225</v>
      </c>
      <c r="L82" s="56">
        <v>49.63</v>
      </c>
    </row>
    <row r="83" spans="1:12" ht="25.5" x14ac:dyDescent="0.25">
      <c r="A83" s="23"/>
      <c r="B83" s="15"/>
      <c r="C83" s="11"/>
      <c r="D83" s="6"/>
      <c r="E83" s="57" t="s">
        <v>49</v>
      </c>
      <c r="F83" s="56">
        <v>150</v>
      </c>
      <c r="G83" s="56">
        <v>5.42</v>
      </c>
      <c r="H83" s="56">
        <v>4.07</v>
      </c>
      <c r="I83" s="56">
        <v>31.8</v>
      </c>
      <c r="J83" s="56">
        <v>185.45</v>
      </c>
      <c r="K83" s="56">
        <v>307</v>
      </c>
      <c r="L83" s="56">
        <v>10.53</v>
      </c>
    </row>
    <row r="84" spans="1:12" ht="25.5" x14ac:dyDescent="0.25">
      <c r="A84" s="23"/>
      <c r="B84" s="15"/>
      <c r="C84" s="11"/>
      <c r="D84" s="7" t="s">
        <v>21</v>
      </c>
      <c r="E84" s="57" t="s">
        <v>75</v>
      </c>
      <c r="F84" s="62">
        <v>200</v>
      </c>
      <c r="G84" s="56">
        <v>0.19</v>
      </c>
      <c r="H84" s="56">
        <v>0.08</v>
      </c>
      <c r="I84" s="56">
        <v>15.82</v>
      </c>
      <c r="J84" s="56">
        <v>64.760000000000005</v>
      </c>
      <c r="K84" s="56">
        <v>1083</v>
      </c>
      <c r="L84" s="56">
        <v>12.79</v>
      </c>
    </row>
    <row r="85" spans="1:12" ht="15" x14ac:dyDescent="0.25">
      <c r="A85" s="23"/>
      <c r="B85" s="15"/>
      <c r="C85" s="11"/>
      <c r="D85" s="7" t="s">
        <v>22</v>
      </c>
      <c r="E85" s="57" t="s">
        <v>45</v>
      </c>
      <c r="F85" s="56">
        <v>31</v>
      </c>
      <c r="G85" s="56">
        <v>2.33</v>
      </c>
      <c r="H85" s="56">
        <v>0.31</v>
      </c>
      <c r="I85" s="56">
        <v>15.81</v>
      </c>
      <c r="J85" s="56">
        <v>75.33</v>
      </c>
      <c r="K85" s="40"/>
      <c r="L85" s="56">
        <v>3.23</v>
      </c>
    </row>
    <row r="86" spans="1:12" ht="15" x14ac:dyDescent="0.25">
      <c r="A86" s="23"/>
      <c r="B86" s="15"/>
      <c r="C86" s="11"/>
      <c r="D86" s="7" t="s">
        <v>23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3"/>
      <c r="B87" s="15"/>
      <c r="C87" s="11"/>
      <c r="D87" s="6"/>
      <c r="E87" s="57" t="s">
        <v>74</v>
      </c>
      <c r="F87" s="56">
        <v>30</v>
      </c>
      <c r="G87" s="56">
        <v>0.93</v>
      </c>
      <c r="H87" s="56">
        <v>0.06</v>
      </c>
      <c r="I87" s="56">
        <v>1.95</v>
      </c>
      <c r="J87" s="56">
        <v>12.06</v>
      </c>
      <c r="K87" s="56">
        <v>984</v>
      </c>
      <c r="L87" s="56">
        <v>13.82</v>
      </c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521</v>
      </c>
      <c r="G89" s="19">
        <f t="shared" ref="G89" si="42">SUM(G82:G88)</f>
        <v>21.410000000000004</v>
      </c>
      <c r="H89" s="19">
        <f t="shared" ref="H89" si="43">SUM(H82:H88)</f>
        <v>23.189999999999998</v>
      </c>
      <c r="I89" s="19">
        <f t="shared" ref="I89" si="44">SUM(I82:I88)</f>
        <v>79.540000000000006</v>
      </c>
      <c r="J89" s="19">
        <f t="shared" ref="J89:L89" si="45">SUM(J82:J88)</f>
        <v>612.42999999999995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8"/>
      <c r="F90" s="39"/>
      <c r="G90" s="39"/>
      <c r="H90" s="39"/>
      <c r="I90" s="39"/>
      <c r="J90" s="39"/>
      <c r="K90" s="40"/>
      <c r="L90" s="39"/>
    </row>
    <row r="91" spans="1:12" ht="25.5" x14ac:dyDescent="0.25">
      <c r="A91" s="23"/>
      <c r="B91" s="15"/>
      <c r="C91" s="11"/>
      <c r="D91" s="7" t="s">
        <v>26</v>
      </c>
      <c r="E91" s="55" t="s">
        <v>79</v>
      </c>
      <c r="F91" s="56">
        <v>220</v>
      </c>
      <c r="G91" s="56">
        <v>4.37</v>
      </c>
      <c r="H91" s="56">
        <v>8.02</v>
      </c>
      <c r="I91" s="56">
        <v>13</v>
      </c>
      <c r="J91" s="62">
        <v>141.62</v>
      </c>
      <c r="K91" s="62">
        <v>17</v>
      </c>
      <c r="L91" s="56">
        <v>37.380000000000003</v>
      </c>
    </row>
    <row r="92" spans="1:12" ht="25.5" x14ac:dyDescent="0.25">
      <c r="A92" s="23"/>
      <c r="B92" s="15"/>
      <c r="C92" s="11"/>
      <c r="D92" s="7" t="s">
        <v>27</v>
      </c>
      <c r="E92" s="57" t="s">
        <v>77</v>
      </c>
      <c r="F92" s="56">
        <v>100</v>
      </c>
      <c r="G92" s="56">
        <v>22.36</v>
      </c>
      <c r="H92" s="56">
        <v>29.67</v>
      </c>
      <c r="I92" s="56">
        <v>0.13</v>
      </c>
      <c r="J92" s="56">
        <v>356.99</v>
      </c>
      <c r="K92" s="56">
        <v>1105</v>
      </c>
      <c r="L92" s="56">
        <v>60.71</v>
      </c>
    </row>
    <row r="93" spans="1:12" ht="25.5" x14ac:dyDescent="0.25">
      <c r="A93" s="23"/>
      <c r="B93" s="15"/>
      <c r="C93" s="11"/>
      <c r="D93" s="7" t="s">
        <v>28</v>
      </c>
      <c r="E93" s="57" t="s">
        <v>78</v>
      </c>
      <c r="F93" s="56">
        <v>150</v>
      </c>
      <c r="G93" s="56">
        <v>3.6</v>
      </c>
      <c r="H93" s="56">
        <v>4.78</v>
      </c>
      <c r="I93" s="56">
        <v>36.44</v>
      </c>
      <c r="J93" s="56">
        <v>203.23</v>
      </c>
      <c r="K93" s="56">
        <v>552</v>
      </c>
      <c r="L93" s="56">
        <v>15.96</v>
      </c>
    </row>
    <row r="94" spans="1:12" ht="15" x14ac:dyDescent="0.25">
      <c r="A94" s="23"/>
      <c r="B94" s="15"/>
      <c r="C94" s="11"/>
      <c r="D94" s="7" t="s">
        <v>29</v>
      </c>
      <c r="E94" s="57" t="s">
        <v>69</v>
      </c>
      <c r="F94" s="56">
        <v>200</v>
      </c>
      <c r="G94" s="56">
        <v>0</v>
      </c>
      <c r="H94" s="56">
        <v>0</v>
      </c>
      <c r="I94" s="56">
        <v>9.08</v>
      </c>
      <c r="J94" s="56">
        <v>36.32</v>
      </c>
      <c r="K94" s="56">
        <v>663</v>
      </c>
      <c r="L94" s="56">
        <v>1.78</v>
      </c>
    </row>
    <row r="95" spans="1:12" ht="15" x14ac:dyDescent="0.25">
      <c r="A95" s="23"/>
      <c r="B95" s="15"/>
      <c r="C95" s="11"/>
      <c r="D95" s="7" t="s">
        <v>30</v>
      </c>
      <c r="E95" s="57" t="s">
        <v>45</v>
      </c>
      <c r="F95" s="56">
        <v>40</v>
      </c>
      <c r="G95" s="56">
        <v>3</v>
      </c>
      <c r="H95" s="56">
        <v>0.4</v>
      </c>
      <c r="I95" s="56">
        <v>20.399999999999999</v>
      </c>
      <c r="J95" s="56">
        <v>97.2</v>
      </c>
      <c r="K95" s="40"/>
      <c r="L95" s="56">
        <v>4.17</v>
      </c>
    </row>
    <row r="96" spans="1:12" ht="15" x14ac:dyDescent="0.25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33.33</v>
      </c>
      <c r="H99" s="19">
        <f t="shared" ref="H99" si="47">SUM(H90:H98)</f>
        <v>42.87</v>
      </c>
      <c r="I99" s="19">
        <f t="shared" ref="I99" si="48">SUM(I90:I98)</f>
        <v>79.05</v>
      </c>
      <c r="J99" s="19">
        <f t="shared" ref="J99:L99" si="49">SUM(J90:J98)</f>
        <v>835.36000000000013</v>
      </c>
      <c r="K99" s="25"/>
      <c r="L99" s="19">
        <f t="shared" si="49"/>
        <v>120.00000000000001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63"/>
      <c r="F100" s="64">
        <f>F89+F99</f>
        <v>1231</v>
      </c>
      <c r="G100" s="64">
        <f t="shared" ref="G100" si="50">G89+G99</f>
        <v>54.74</v>
      </c>
      <c r="H100" s="64">
        <f t="shared" ref="H100" si="51">H89+H99</f>
        <v>66.06</v>
      </c>
      <c r="I100" s="64">
        <f t="shared" ref="I100" si="52">I89+I99</f>
        <v>158.59</v>
      </c>
      <c r="J100" s="64">
        <f t="shared" ref="J100:L100" si="53">J89+J99</f>
        <v>1447.79</v>
      </c>
      <c r="K100" s="64"/>
      <c r="L100" s="64">
        <f t="shared" si="53"/>
        <v>210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49" t="s">
        <v>20</v>
      </c>
      <c r="E101" s="68" t="s">
        <v>80</v>
      </c>
      <c r="F101" s="69">
        <v>195</v>
      </c>
      <c r="G101" s="69">
        <v>6.68</v>
      </c>
      <c r="H101" s="69">
        <v>7.71</v>
      </c>
      <c r="I101" s="69">
        <v>36.799999999999997</v>
      </c>
      <c r="J101" s="69">
        <v>243.32</v>
      </c>
      <c r="K101" s="69">
        <v>53</v>
      </c>
      <c r="L101" s="69">
        <v>29.34</v>
      </c>
    </row>
    <row r="102" spans="1:12" ht="15" x14ac:dyDescent="0.25">
      <c r="A102" s="23"/>
      <c r="B102" s="15"/>
      <c r="C102" s="11"/>
      <c r="D102" s="50"/>
      <c r="E102" s="54"/>
      <c r="F102" s="54"/>
      <c r="G102" s="54"/>
      <c r="H102" s="54"/>
      <c r="I102" s="54"/>
      <c r="J102" s="54"/>
      <c r="K102" s="54"/>
      <c r="L102" s="54"/>
    </row>
    <row r="103" spans="1:12" ht="15" x14ac:dyDescent="0.25">
      <c r="A103" s="23"/>
      <c r="B103" s="15"/>
      <c r="C103" s="11"/>
      <c r="D103" s="51" t="s">
        <v>21</v>
      </c>
      <c r="E103" s="68" t="s">
        <v>82</v>
      </c>
      <c r="F103" s="69">
        <v>200</v>
      </c>
      <c r="G103" s="69">
        <v>1.36</v>
      </c>
      <c r="H103" s="69">
        <v>1.41</v>
      </c>
      <c r="I103" s="69">
        <v>2.14</v>
      </c>
      <c r="J103" s="69">
        <v>26.69</v>
      </c>
      <c r="K103" s="69">
        <v>603</v>
      </c>
      <c r="L103" s="69">
        <v>8.4499999999999993</v>
      </c>
    </row>
    <row r="104" spans="1:12" ht="15" x14ac:dyDescent="0.25">
      <c r="A104" s="23"/>
      <c r="B104" s="15"/>
      <c r="C104" s="11"/>
      <c r="D104" s="51" t="s">
        <v>22</v>
      </c>
      <c r="E104" s="68" t="s">
        <v>81</v>
      </c>
      <c r="F104" s="69">
        <v>71</v>
      </c>
      <c r="G104" s="69">
        <v>9.0399999999999991</v>
      </c>
      <c r="H104" s="69">
        <v>8.35</v>
      </c>
      <c r="I104" s="69">
        <v>24.33</v>
      </c>
      <c r="J104" s="69">
        <v>208.67</v>
      </c>
      <c r="K104" s="70">
        <v>1115</v>
      </c>
      <c r="L104" s="69">
        <v>28.27</v>
      </c>
    </row>
    <row r="105" spans="1:12" ht="15" x14ac:dyDescent="0.25">
      <c r="A105" s="23"/>
      <c r="B105" s="15"/>
      <c r="C105" s="11"/>
      <c r="D105" s="51" t="s">
        <v>23</v>
      </c>
      <c r="E105" s="54"/>
      <c r="F105" s="39"/>
      <c r="G105" s="39"/>
      <c r="H105" s="39"/>
      <c r="I105" s="39"/>
      <c r="J105" s="39"/>
      <c r="K105" s="39"/>
      <c r="L105" s="39"/>
    </row>
    <row r="106" spans="1:12" ht="15" x14ac:dyDescent="0.25">
      <c r="A106" s="23"/>
      <c r="B106" s="15"/>
      <c r="C106" s="11"/>
      <c r="D106" s="50"/>
      <c r="E106" s="68" t="s">
        <v>83</v>
      </c>
      <c r="F106" s="69">
        <v>35</v>
      </c>
      <c r="G106" s="69">
        <v>0.63</v>
      </c>
      <c r="H106" s="69">
        <v>2.8</v>
      </c>
      <c r="I106" s="69">
        <v>25.8</v>
      </c>
      <c r="J106" s="69">
        <v>130.91999999999999</v>
      </c>
      <c r="K106" s="39"/>
      <c r="L106" s="69">
        <v>23.94</v>
      </c>
    </row>
    <row r="107" spans="1:12" ht="15" x14ac:dyDescent="0.25">
      <c r="A107" s="23"/>
      <c r="B107" s="15"/>
      <c r="C107" s="11"/>
      <c r="D107" s="50"/>
      <c r="E107" s="54"/>
      <c r="F107" s="39"/>
      <c r="G107" s="39"/>
      <c r="H107" s="39"/>
      <c r="I107" s="39"/>
      <c r="J107" s="39"/>
      <c r="K107" s="39"/>
      <c r="L107" s="39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501</v>
      </c>
      <c r="G108" s="19">
        <f t="shared" ref="G108:J108" si="54">SUM(G101:G107)</f>
        <v>17.709999999999997</v>
      </c>
      <c r="H108" s="19">
        <f t="shared" si="54"/>
        <v>20.27</v>
      </c>
      <c r="I108" s="19">
        <f t="shared" si="54"/>
        <v>89.07</v>
      </c>
      <c r="J108" s="19">
        <f t="shared" si="54"/>
        <v>609.59999999999991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71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3"/>
      <c r="B110" s="15"/>
      <c r="C110" s="11"/>
      <c r="D110" s="51" t="s">
        <v>26</v>
      </c>
      <c r="E110" s="68" t="s">
        <v>84</v>
      </c>
      <c r="F110" s="69">
        <v>210</v>
      </c>
      <c r="G110" s="69">
        <v>4.95</v>
      </c>
      <c r="H110" s="69">
        <v>8.16</v>
      </c>
      <c r="I110" s="69">
        <v>9.7799999999999994</v>
      </c>
      <c r="J110" s="69">
        <v>112.32</v>
      </c>
      <c r="K110" s="69">
        <v>694</v>
      </c>
      <c r="L110" s="69">
        <v>15.72</v>
      </c>
    </row>
    <row r="111" spans="1:12" ht="15" x14ac:dyDescent="0.25">
      <c r="A111" s="23"/>
      <c r="B111" s="15"/>
      <c r="C111" s="11"/>
      <c r="D111" s="51" t="s">
        <v>27</v>
      </c>
      <c r="E111" s="68" t="s">
        <v>85</v>
      </c>
      <c r="F111" s="69">
        <v>110</v>
      </c>
      <c r="G111" s="69">
        <v>11.73</v>
      </c>
      <c r="H111" s="69">
        <v>17.920000000000002</v>
      </c>
      <c r="I111" s="69">
        <v>12.28</v>
      </c>
      <c r="J111" s="69">
        <v>207.35</v>
      </c>
      <c r="K111" s="69">
        <v>246</v>
      </c>
      <c r="L111" s="69">
        <v>45.42</v>
      </c>
    </row>
    <row r="112" spans="1:12" ht="15" x14ac:dyDescent="0.25">
      <c r="A112" s="23"/>
      <c r="B112" s="15"/>
      <c r="C112" s="11"/>
      <c r="D112" s="51" t="s">
        <v>28</v>
      </c>
      <c r="E112" s="68" t="s">
        <v>86</v>
      </c>
      <c r="F112" s="69">
        <v>150</v>
      </c>
      <c r="G112" s="69">
        <v>6.2</v>
      </c>
      <c r="H112" s="69">
        <v>4.74</v>
      </c>
      <c r="I112" s="69">
        <v>37.979999999999997</v>
      </c>
      <c r="J112" s="69">
        <v>181.36</v>
      </c>
      <c r="K112" s="69">
        <v>632</v>
      </c>
      <c r="L112" s="69">
        <v>11.3</v>
      </c>
    </row>
    <row r="113" spans="1:12" ht="15" x14ac:dyDescent="0.25">
      <c r="A113" s="23"/>
      <c r="B113" s="15"/>
      <c r="C113" s="11"/>
      <c r="D113" s="51" t="s">
        <v>29</v>
      </c>
      <c r="E113" s="68" t="s">
        <v>87</v>
      </c>
      <c r="F113" s="69">
        <v>200</v>
      </c>
      <c r="G113" s="69">
        <v>0.19</v>
      </c>
      <c r="H113" s="69">
        <v>0.08</v>
      </c>
      <c r="I113" s="69">
        <v>15.82</v>
      </c>
      <c r="J113" s="69">
        <v>64.760000000000005</v>
      </c>
      <c r="K113" s="72">
        <v>1083</v>
      </c>
      <c r="L113" s="69">
        <v>12.79</v>
      </c>
    </row>
    <row r="114" spans="1:12" ht="15" x14ac:dyDescent="0.25">
      <c r="A114" s="23"/>
      <c r="B114" s="15"/>
      <c r="C114" s="11"/>
      <c r="D114" s="51" t="s">
        <v>30</v>
      </c>
      <c r="E114" s="68" t="s">
        <v>88</v>
      </c>
      <c r="F114" s="69">
        <v>33</v>
      </c>
      <c r="G114" s="69">
        <v>2.48</v>
      </c>
      <c r="H114" s="69">
        <v>0.33</v>
      </c>
      <c r="I114" s="69">
        <v>16.829999999999998</v>
      </c>
      <c r="J114" s="69">
        <v>80.19</v>
      </c>
      <c r="K114" s="39"/>
      <c r="L114" s="69">
        <v>3.44</v>
      </c>
    </row>
    <row r="115" spans="1:12" ht="15" x14ac:dyDescent="0.25">
      <c r="A115" s="23"/>
      <c r="B115" s="15"/>
      <c r="C115" s="11"/>
      <c r="D115" s="51" t="s">
        <v>31</v>
      </c>
      <c r="E115" s="68" t="s">
        <v>89</v>
      </c>
      <c r="F115" s="69">
        <v>30</v>
      </c>
      <c r="G115" s="69">
        <v>1.98</v>
      </c>
      <c r="H115" s="69">
        <v>0.36</v>
      </c>
      <c r="I115" s="69">
        <v>11.88</v>
      </c>
      <c r="J115" s="69">
        <v>58.68</v>
      </c>
      <c r="K115" s="39"/>
      <c r="L115" s="69">
        <v>2.5299999999999998</v>
      </c>
    </row>
    <row r="116" spans="1:12" ht="15" x14ac:dyDescent="0.25">
      <c r="A116" s="23"/>
      <c r="B116" s="15"/>
      <c r="C116" s="11"/>
      <c r="D116" s="50"/>
      <c r="E116" s="68" t="s">
        <v>90</v>
      </c>
      <c r="F116" s="69">
        <v>30</v>
      </c>
      <c r="G116" s="69">
        <v>1.05</v>
      </c>
      <c r="H116" s="69">
        <v>9</v>
      </c>
      <c r="I116" s="69">
        <v>17.399999999999999</v>
      </c>
      <c r="J116" s="69">
        <v>156</v>
      </c>
      <c r="K116" s="39"/>
      <c r="L116" s="69">
        <v>28.8</v>
      </c>
    </row>
    <row r="117" spans="1:12" ht="15" x14ac:dyDescent="0.25">
      <c r="A117" s="23"/>
      <c r="B117" s="15"/>
      <c r="C117" s="11"/>
      <c r="D117" s="50"/>
      <c r="E117" s="68"/>
      <c r="F117" s="39"/>
      <c r="G117" s="39"/>
      <c r="H117" s="39"/>
      <c r="I117" s="39"/>
      <c r="J117" s="39"/>
      <c r="K117" s="39"/>
      <c r="L117" s="39"/>
    </row>
    <row r="118" spans="1:12" ht="15" x14ac:dyDescent="0.25">
      <c r="A118" s="24"/>
      <c r="B118" s="17"/>
      <c r="C118" s="8"/>
      <c r="D118" s="18" t="s">
        <v>32</v>
      </c>
      <c r="E118" s="65"/>
      <c r="F118" s="19">
        <f>SUM(F109:F117)</f>
        <v>763</v>
      </c>
      <c r="G118" s="19">
        <f t="shared" ref="G118:J118" si="56">SUM(G109:G117)</f>
        <v>28.580000000000002</v>
      </c>
      <c r="H118" s="19">
        <f t="shared" si="56"/>
        <v>40.589999999999996</v>
      </c>
      <c r="I118" s="19">
        <f t="shared" si="56"/>
        <v>121.96999999999997</v>
      </c>
      <c r="J118" s="19">
        <f t="shared" si="56"/>
        <v>860.66</v>
      </c>
      <c r="K118" s="19"/>
      <c r="L118" s="19">
        <f t="shared" ref="L118" si="57">SUM(L109:L117)</f>
        <v>119.99999999999999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73"/>
      <c r="F119" s="64">
        <f>F108+F118</f>
        <v>1264</v>
      </c>
      <c r="G119" s="64">
        <f t="shared" ref="G119" si="58">G108+G118</f>
        <v>46.29</v>
      </c>
      <c r="H119" s="64">
        <f t="shared" ref="H119" si="59">H108+H118</f>
        <v>60.86</v>
      </c>
      <c r="I119" s="64">
        <f t="shared" ref="I119" si="60">I108+I118</f>
        <v>211.03999999999996</v>
      </c>
      <c r="J119" s="64">
        <f t="shared" ref="J119:L119" si="61">J108+J118</f>
        <v>1470.2599999999998</v>
      </c>
      <c r="K119" s="64"/>
      <c r="L119" s="64">
        <f t="shared" si="61"/>
        <v>210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49" t="s">
        <v>20</v>
      </c>
      <c r="E120" s="68" t="s">
        <v>91</v>
      </c>
      <c r="F120" s="69">
        <v>200</v>
      </c>
      <c r="G120" s="69">
        <v>11.22</v>
      </c>
      <c r="H120" s="69">
        <v>9.48</v>
      </c>
      <c r="I120" s="69">
        <v>36.6</v>
      </c>
      <c r="J120" s="69">
        <v>276.60000000000002</v>
      </c>
      <c r="K120" s="69">
        <v>448</v>
      </c>
      <c r="L120" s="69">
        <v>27.1</v>
      </c>
    </row>
    <row r="121" spans="1:12" ht="15" x14ac:dyDescent="0.25">
      <c r="A121" s="14"/>
      <c r="B121" s="15"/>
      <c r="C121" s="11"/>
      <c r="D121" s="50"/>
      <c r="E121" s="54"/>
      <c r="F121" s="54"/>
      <c r="G121" s="54"/>
      <c r="H121" s="54"/>
      <c r="I121" s="54"/>
      <c r="J121" s="54"/>
      <c r="K121" s="54"/>
      <c r="L121" s="54"/>
    </row>
    <row r="122" spans="1:12" ht="15" x14ac:dyDescent="0.25">
      <c r="A122" s="14"/>
      <c r="B122" s="15"/>
      <c r="C122" s="11"/>
      <c r="D122" s="51" t="s">
        <v>21</v>
      </c>
      <c r="E122" s="68" t="s">
        <v>92</v>
      </c>
      <c r="F122" s="69">
        <v>200</v>
      </c>
      <c r="G122" s="69">
        <v>0.13</v>
      </c>
      <c r="H122" s="69">
        <v>0.09</v>
      </c>
      <c r="I122" s="69">
        <v>15.82</v>
      </c>
      <c r="J122" s="69">
        <v>64.61</v>
      </c>
      <c r="K122" s="72">
        <v>1083</v>
      </c>
      <c r="L122" s="69">
        <v>13.87</v>
      </c>
    </row>
    <row r="123" spans="1:12" ht="15" x14ac:dyDescent="0.25">
      <c r="A123" s="14"/>
      <c r="B123" s="15"/>
      <c r="C123" s="11"/>
      <c r="D123" s="51" t="s">
        <v>22</v>
      </c>
      <c r="E123" s="68" t="s">
        <v>88</v>
      </c>
      <c r="F123" s="69">
        <v>36</v>
      </c>
      <c r="G123" s="69">
        <v>2.7</v>
      </c>
      <c r="H123" s="69">
        <v>0.36</v>
      </c>
      <c r="I123" s="69">
        <v>18.36</v>
      </c>
      <c r="J123" s="69">
        <v>87.48</v>
      </c>
      <c r="K123" s="39"/>
      <c r="L123" s="69">
        <v>3.75</v>
      </c>
    </row>
    <row r="124" spans="1:12" ht="15" x14ac:dyDescent="0.25">
      <c r="A124" s="14"/>
      <c r="B124" s="15"/>
      <c r="C124" s="11"/>
      <c r="D124" s="51" t="s">
        <v>23</v>
      </c>
      <c r="E124" s="38"/>
      <c r="F124" s="39"/>
      <c r="G124" s="39"/>
      <c r="H124" s="39"/>
      <c r="I124" s="39"/>
      <c r="J124" s="39"/>
      <c r="K124" s="39"/>
      <c r="L124" s="39"/>
    </row>
    <row r="125" spans="1:12" ht="15" x14ac:dyDescent="0.25">
      <c r="A125" s="14"/>
      <c r="B125" s="15"/>
      <c r="C125" s="11"/>
      <c r="D125" s="50"/>
      <c r="E125" s="68" t="s">
        <v>93</v>
      </c>
      <c r="F125" s="69">
        <v>45</v>
      </c>
      <c r="G125" s="69">
        <v>0.72</v>
      </c>
      <c r="H125" s="69">
        <v>0.18</v>
      </c>
      <c r="I125" s="69">
        <v>6.44</v>
      </c>
      <c r="J125" s="69">
        <v>30.24</v>
      </c>
      <c r="K125" s="69">
        <v>984</v>
      </c>
      <c r="L125" s="69">
        <v>15.28</v>
      </c>
    </row>
    <row r="126" spans="1:12" ht="15" x14ac:dyDescent="0.25">
      <c r="A126" s="14"/>
      <c r="B126" s="15"/>
      <c r="C126" s="11"/>
      <c r="D126" s="50"/>
      <c r="E126" s="68" t="s">
        <v>60</v>
      </c>
      <c r="F126" s="69">
        <v>40</v>
      </c>
      <c r="G126" s="69">
        <v>2.8</v>
      </c>
      <c r="H126" s="69">
        <v>1.2</v>
      </c>
      <c r="I126" s="69">
        <v>33.6</v>
      </c>
      <c r="J126" s="69">
        <v>156</v>
      </c>
      <c r="K126" s="39"/>
      <c r="L126" s="69">
        <v>30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521</v>
      </c>
      <c r="G127" s="19">
        <f>SUM(G120:G126)</f>
        <v>17.57</v>
      </c>
      <c r="H127" s="19">
        <f>SUM(H120:H126)</f>
        <v>11.309999999999999</v>
      </c>
      <c r="I127" s="19">
        <f>SUM(I120:I126)</f>
        <v>110.82</v>
      </c>
      <c r="J127" s="19">
        <f>SUM(J120:J126)</f>
        <v>614.93000000000006</v>
      </c>
      <c r="K127" s="25"/>
      <c r="L127" s="19">
        <f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71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14"/>
      <c r="B129" s="15"/>
      <c r="C129" s="11"/>
      <c r="D129" s="51" t="s">
        <v>26</v>
      </c>
      <c r="E129" s="68" t="s">
        <v>94</v>
      </c>
      <c r="F129" s="69">
        <v>200</v>
      </c>
      <c r="G129" s="69">
        <v>1.55</v>
      </c>
      <c r="H129" s="69">
        <v>3.91</v>
      </c>
      <c r="I129" s="69">
        <v>10.220000000000001</v>
      </c>
      <c r="J129" s="69">
        <v>82.31</v>
      </c>
      <c r="K129" s="69">
        <v>165</v>
      </c>
      <c r="L129" s="69">
        <v>10.75</v>
      </c>
    </row>
    <row r="130" spans="1:12" ht="15" x14ac:dyDescent="0.25">
      <c r="A130" s="14"/>
      <c r="B130" s="15"/>
      <c r="C130" s="11"/>
      <c r="D130" s="51" t="s">
        <v>27</v>
      </c>
      <c r="E130" s="68" t="s">
        <v>95</v>
      </c>
      <c r="F130" s="69">
        <v>196</v>
      </c>
      <c r="G130" s="69">
        <v>18.32</v>
      </c>
      <c r="H130" s="69">
        <v>46.18</v>
      </c>
      <c r="I130" s="69">
        <v>56.07</v>
      </c>
      <c r="J130" s="69">
        <v>513.19000000000005</v>
      </c>
      <c r="K130" s="72">
        <v>1084</v>
      </c>
      <c r="L130" s="69">
        <v>82.76</v>
      </c>
    </row>
    <row r="131" spans="1:12" ht="15" x14ac:dyDescent="0.25">
      <c r="A131" s="14"/>
      <c r="B131" s="15"/>
      <c r="C131" s="11"/>
      <c r="D131" s="51" t="s">
        <v>28</v>
      </c>
      <c r="E131" s="54"/>
      <c r="F131" s="54"/>
      <c r="G131" s="54"/>
      <c r="H131" s="54"/>
      <c r="I131" s="54"/>
      <c r="J131" s="54"/>
      <c r="K131" s="54"/>
      <c r="L131" s="54"/>
    </row>
    <row r="132" spans="1:12" ht="15" x14ac:dyDescent="0.25">
      <c r="A132" s="14"/>
      <c r="B132" s="15"/>
      <c r="C132" s="11"/>
      <c r="D132" s="51" t="s">
        <v>29</v>
      </c>
      <c r="E132" s="68" t="s">
        <v>96</v>
      </c>
      <c r="F132" s="69">
        <v>200</v>
      </c>
      <c r="G132" s="69">
        <v>0.21</v>
      </c>
      <c r="H132" s="69">
        <v>7.0000000000000007E-2</v>
      </c>
      <c r="I132" s="69">
        <v>13.13</v>
      </c>
      <c r="J132" s="69">
        <v>53.99</v>
      </c>
      <c r="K132" s="69">
        <v>667</v>
      </c>
      <c r="L132" s="69">
        <v>6.59</v>
      </c>
    </row>
    <row r="133" spans="1:12" ht="15" x14ac:dyDescent="0.25">
      <c r="A133" s="14"/>
      <c r="B133" s="15"/>
      <c r="C133" s="11"/>
      <c r="D133" s="51" t="s">
        <v>30</v>
      </c>
      <c r="E133" s="68" t="s">
        <v>88</v>
      </c>
      <c r="F133" s="69">
        <v>36</v>
      </c>
      <c r="G133" s="69">
        <v>2.7</v>
      </c>
      <c r="H133" s="69">
        <v>0.36</v>
      </c>
      <c r="I133" s="69">
        <v>18.36</v>
      </c>
      <c r="J133" s="69">
        <v>97.2</v>
      </c>
      <c r="K133" s="39"/>
      <c r="L133" s="69">
        <v>3.75</v>
      </c>
    </row>
    <row r="134" spans="1:12" ht="15" x14ac:dyDescent="0.25">
      <c r="A134" s="14"/>
      <c r="B134" s="15"/>
      <c r="C134" s="11"/>
      <c r="D134" s="51" t="s">
        <v>31</v>
      </c>
      <c r="E134" s="38"/>
      <c r="F134" s="39"/>
      <c r="G134" s="39"/>
      <c r="H134" s="39"/>
      <c r="I134" s="39"/>
      <c r="J134" s="39"/>
      <c r="K134" s="39"/>
      <c r="L134" s="39"/>
    </row>
    <row r="135" spans="1:12" ht="15" x14ac:dyDescent="0.25">
      <c r="A135" s="14"/>
      <c r="B135" s="15"/>
      <c r="C135" s="11"/>
      <c r="D135" s="50"/>
      <c r="E135" s="68" t="s">
        <v>42</v>
      </c>
      <c r="F135" s="69">
        <v>200</v>
      </c>
      <c r="G135" s="69">
        <v>1.4</v>
      </c>
      <c r="H135" s="69">
        <v>0.4</v>
      </c>
      <c r="I135" s="69">
        <v>22.8</v>
      </c>
      <c r="J135" s="69">
        <v>100.4</v>
      </c>
      <c r="K135" s="39"/>
      <c r="L135" s="69">
        <v>16.149999999999999</v>
      </c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832</v>
      </c>
      <c r="G137" s="19">
        <f t="shared" ref="G137:J137" si="62">SUM(G128:G136)</f>
        <v>24.18</v>
      </c>
      <c r="H137" s="19">
        <f t="shared" si="62"/>
        <v>50.92</v>
      </c>
      <c r="I137" s="19">
        <f t="shared" si="62"/>
        <v>120.58</v>
      </c>
      <c r="J137" s="19">
        <f t="shared" si="62"/>
        <v>847.09</v>
      </c>
      <c r="K137" s="25"/>
      <c r="L137" s="19">
        <f t="shared" ref="L137" si="63">SUM(L128:L136)</f>
        <v>120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63"/>
      <c r="F138" s="64">
        <f>F127+F137</f>
        <v>1353</v>
      </c>
      <c r="G138" s="64">
        <f t="shared" ref="G138" si="64">G127+G137</f>
        <v>41.75</v>
      </c>
      <c r="H138" s="64">
        <f t="shared" ref="H138" si="65">H127+H137</f>
        <v>62.230000000000004</v>
      </c>
      <c r="I138" s="64">
        <f t="shared" ref="I138" si="66">I127+I137</f>
        <v>231.39999999999998</v>
      </c>
      <c r="J138" s="64">
        <f t="shared" ref="J138:L138" si="67">J127+J137</f>
        <v>1462.02</v>
      </c>
      <c r="K138" s="64"/>
      <c r="L138" s="64">
        <f t="shared" si="67"/>
        <v>210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49" t="s">
        <v>20</v>
      </c>
      <c r="E139" s="68" t="s">
        <v>97</v>
      </c>
      <c r="F139" s="69">
        <v>200</v>
      </c>
      <c r="G139" s="69">
        <v>8.02</v>
      </c>
      <c r="H139" s="69">
        <v>3.28</v>
      </c>
      <c r="I139" s="69">
        <v>40.450000000000003</v>
      </c>
      <c r="J139" s="69">
        <v>183.4</v>
      </c>
      <c r="K139" s="69">
        <v>515</v>
      </c>
      <c r="L139" s="69">
        <v>18.36</v>
      </c>
    </row>
    <row r="140" spans="1:12" ht="15" x14ac:dyDescent="0.25">
      <c r="A140" s="23"/>
      <c r="B140" s="15"/>
      <c r="C140" s="11"/>
      <c r="D140" s="50"/>
      <c r="E140" s="54"/>
      <c r="F140" s="54"/>
      <c r="G140" s="54"/>
      <c r="H140" s="54"/>
      <c r="I140" s="54"/>
      <c r="J140" s="54"/>
      <c r="K140" s="54"/>
      <c r="L140" s="54"/>
    </row>
    <row r="141" spans="1:12" ht="15" x14ac:dyDescent="0.25">
      <c r="A141" s="23"/>
      <c r="B141" s="15"/>
      <c r="C141" s="11"/>
      <c r="D141" s="51" t="s">
        <v>21</v>
      </c>
      <c r="E141" s="68" t="s">
        <v>99</v>
      </c>
      <c r="F141" s="69">
        <v>200</v>
      </c>
      <c r="G141" s="69">
        <v>1.82</v>
      </c>
      <c r="H141" s="69">
        <v>1.67</v>
      </c>
      <c r="I141" s="69">
        <v>13.22</v>
      </c>
      <c r="J141" s="69">
        <v>75.19</v>
      </c>
      <c r="K141" s="69">
        <v>986</v>
      </c>
      <c r="L141" s="69">
        <v>12.24</v>
      </c>
    </row>
    <row r="142" spans="1:12" ht="15.75" customHeight="1" x14ac:dyDescent="0.25">
      <c r="A142" s="23"/>
      <c r="B142" s="15"/>
      <c r="C142" s="11"/>
      <c r="D142" s="51" t="s">
        <v>22</v>
      </c>
      <c r="E142" s="68" t="s">
        <v>98</v>
      </c>
      <c r="F142" s="69">
        <v>56</v>
      </c>
      <c r="G142" s="69">
        <v>3.26</v>
      </c>
      <c r="H142" s="69">
        <v>11.37</v>
      </c>
      <c r="I142" s="69">
        <v>21.77</v>
      </c>
      <c r="J142" s="69">
        <v>182.44</v>
      </c>
      <c r="K142" s="72">
        <v>1116</v>
      </c>
      <c r="L142" s="69">
        <v>19.04</v>
      </c>
    </row>
    <row r="143" spans="1:12" ht="15" x14ac:dyDescent="0.25">
      <c r="A143" s="23"/>
      <c r="B143" s="15"/>
      <c r="C143" s="11"/>
      <c r="D143" s="51" t="s">
        <v>23</v>
      </c>
      <c r="E143" s="54"/>
      <c r="F143" s="54"/>
      <c r="G143" s="54"/>
      <c r="H143" s="54"/>
      <c r="I143" s="54"/>
      <c r="J143" s="54"/>
      <c r="K143" s="54"/>
      <c r="L143" s="54"/>
    </row>
    <row r="144" spans="1:12" ht="15" x14ac:dyDescent="0.25">
      <c r="A144" s="23"/>
      <c r="B144" s="15"/>
      <c r="C144" s="11"/>
      <c r="D144" s="50"/>
      <c r="E144" s="68" t="s">
        <v>39</v>
      </c>
      <c r="F144" s="69">
        <v>18</v>
      </c>
      <c r="G144" s="69">
        <v>1.37</v>
      </c>
      <c r="H144" s="69">
        <v>2.98</v>
      </c>
      <c r="I144" s="69">
        <v>0.88</v>
      </c>
      <c r="J144" s="69">
        <v>35.82</v>
      </c>
      <c r="K144" s="39"/>
      <c r="L144" s="69">
        <v>16.420000000000002</v>
      </c>
    </row>
    <row r="145" spans="1:12" ht="15" x14ac:dyDescent="0.25">
      <c r="A145" s="23"/>
      <c r="B145" s="15"/>
      <c r="C145" s="11"/>
      <c r="D145" s="50"/>
      <c r="E145" s="68" t="s">
        <v>83</v>
      </c>
      <c r="F145" s="69">
        <v>35</v>
      </c>
      <c r="G145" s="69">
        <v>0.63</v>
      </c>
      <c r="H145" s="69">
        <v>2.8</v>
      </c>
      <c r="I145" s="69">
        <v>25.8</v>
      </c>
      <c r="J145" s="69">
        <v>130.91999999999999</v>
      </c>
      <c r="K145" s="39"/>
      <c r="L145" s="69">
        <v>23.94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509</v>
      </c>
      <c r="G146" s="19">
        <f>SUM(G139:G145)</f>
        <v>15.1</v>
      </c>
      <c r="H146" s="19">
        <f>SUM(H139:H145)</f>
        <v>22.1</v>
      </c>
      <c r="I146" s="19">
        <f>SUM(I139:I145)</f>
        <v>102.11999999999999</v>
      </c>
      <c r="J146" s="19">
        <f>SUM(J139:J145)</f>
        <v>607.77</v>
      </c>
      <c r="K146" s="25"/>
      <c r="L146" s="19">
        <f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71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3"/>
      <c r="B148" s="15"/>
      <c r="C148" s="11"/>
      <c r="D148" s="51" t="s">
        <v>26</v>
      </c>
      <c r="E148" s="68" t="s">
        <v>104</v>
      </c>
      <c r="F148" s="69">
        <v>225</v>
      </c>
      <c r="G148" s="69">
        <v>8.5399999999999991</v>
      </c>
      <c r="H148" s="69">
        <v>8.82</v>
      </c>
      <c r="I148" s="69">
        <v>22.42</v>
      </c>
      <c r="J148" s="69">
        <v>153.18</v>
      </c>
      <c r="K148" s="69">
        <v>157</v>
      </c>
      <c r="L148" s="69">
        <v>19.79</v>
      </c>
    </row>
    <row r="149" spans="1:12" ht="15" x14ac:dyDescent="0.25">
      <c r="A149" s="23"/>
      <c r="B149" s="15"/>
      <c r="C149" s="11"/>
      <c r="D149" s="51" t="s">
        <v>27</v>
      </c>
      <c r="E149" s="68" t="s">
        <v>100</v>
      </c>
      <c r="F149" s="69">
        <v>110</v>
      </c>
      <c r="G149" s="69">
        <v>15.38</v>
      </c>
      <c r="H149" s="69">
        <v>9.51</v>
      </c>
      <c r="I149" s="69">
        <v>9.08</v>
      </c>
      <c r="J149" s="69">
        <v>143.43</v>
      </c>
      <c r="K149" s="72">
        <v>1062</v>
      </c>
      <c r="L149" s="69">
        <v>39.65</v>
      </c>
    </row>
    <row r="150" spans="1:12" ht="15" x14ac:dyDescent="0.25">
      <c r="A150" s="23"/>
      <c r="B150" s="15"/>
      <c r="C150" s="11"/>
      <c r="D150" s="51" t="s">
        <v>28</v>
      </c>
      <c r="E150" s="68" t="s">
        <v>101</v>
      </c>
      <c r="F150" s="69">
        <v>170</v>
      </c>
      <c r="G150" s="69">
        <v>4.09</v>
      </c>
      <c r="H150" s="69">
        <v>5.42</v>
      </c>
      <c r="I150" s="69">
        <v>41.3</v>
      </c>
      <c r="J150" s="69">
        <v>200.33</v>
      </c>
      <c r="K150" s="69">
        <v>552</v>
      </c>
      <c r="L150" s="69">
        <v>18.09</v>
      </c>
    </row>
    <row r="151" spans="1:12" ht="15" x14ac:dyDescent="0.25">
      <c r="A151" s="23"/>
      <c r="B151" s="15"/>
      <c r="C151" s="11"/>
      <c r="D151" s="51" t="s">
        <v>29</v>
      </c>
      <c r="E151" s="68" t="s">
        <v>102</v>
      </c>
      <c r="F151" s="69">
        <v>200</v>
      </c>
      <c r="G151" s="69">
        <v>1.36</v>
      </c>
      <c r="H151" s="69">
        <v>1.41</v>
      </c>
      <c r="I151" s="69">
        <v>2.14</v>
      </c>
      <c r="J151" s="69">
        <v>26.69</v>
      </c>
      <c r="K151" s="69">
        <v>603</v>
      </c>
      <c r="L151" s="69">
        <v>8.4499999999999993</v>
      </c>
    </row>
    <row r="152" spans="1:12" ht="15" x14ac:dyDescent="0.25">
      <c r="A152" s="23"/>
      <c r="B152" s="15"/>
      <c r="C152" s="11"/>
      <c r="D152" s="51" t="s">
        <v>30</v>
      </c>
      <c r="E152" s="68" t="s">
        <v>88</v>
      </c>
      <c r="F152" s="69">
        <v>37</v>
      </c>
      <c r="G152" s="69">
        <v>2.78</v>
      </c>
      <c r="H152" s="69">
        <v>0.37</v>
      </c>
      <c r="I152" s="69">
        <v>18.87</v>
      </c>
      <c r="J152" s="69">
        <v>89.91</v>
      </c>
      <c r="K152" s="68"/>
      <c r="L152" s="69">
        <v>3.86</v>
      </c>
    </row>
    <row r="153" spans="1:12" ht="15" x14ac:dyDescent="0.25">
      <c r="A153" s="23"/>
      <c r="B153" s="15"/>
      <c r="C153" s="11"/>
      <c r="D153" s="51" t="s">
        <v>31</v>
      </c>
      <c r="E153" s="54"/>
      <c r="F153" s="54"/>
      <c r="G153" s="54"/>
      <c r="H153" s="54"/>
      <c r="I153" s="54"/>
      <c r="J153" s="54"/>
      <c r="K153" s="54"/>
      <c r="L153" s="54"/>
    </row>
    <row r="154" spans="1:12" ht="15" x14ac:dyDescent="0.25">
      <c r="A154" s="23"/>
      <c r="B154" s="15"/>
      <c r="C154" s="11"/>
      <c r="D154" s="50"/>
      <c r="E154" s="68" t="s">
        <v>103</v>
      </c>
      <c r="F154" s="69">
        <v>80</v>
      </c>
      <c r="G154" s="69">
        <v>5.04</v>
      </c>
      <c r="H154" s="69">
        <v>11.6</v>
      </c>
      <c r="I154" s="69">
        <v>46.56</v>
      </c>
      <c r="J154" s="69">
        <v>230</v>
      </c>
      <c r="K154" s="69">
        <v>528</v>
      </c>
      <c r="L154" s="69">
        <v>30.16</v>
      </c>
    </row>
    <row r="155" spans="1:12" ht="15" x14ac:dyDescent="0.25">
      <c r="A155" s="23"/>
      <c r="B155" s="15"/>
      <c r="C155" s="11"/>
      <c r="D155" s="50"/>
      <c r="E155" s="38"/>
      <c r="F155" s="39"/>
      <c r="G155" s="39"/>
      <c r="H155" s="39"/>
      <c r="I155" s="39"/>
      <c r="J155" s="39"/>
      <c r="K155" s="39"/>
      <c r="L155" s="39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822</v>
      </c>
      <c r="G156" s="19">
        <f t="shared" ref="G156:J156" si="68">SUM(G147:G155)</f>
        <v>37.19</v>
      </c>
      <c r="H156" s="19">
        <f t="shared" si="68"/>
        <v>37.130000000000003</v>
      </c>
      <c r="I156" s="19">
        <f t="shared" si="68"/>
        <v>140.37</v>
      </c>
      <c r="J156" s="19">
        <f t="shared" si="68"/>
        <v>843.54000000000008</v>
      </c>
      <c r="K156" s="25"/>
      <c r="L156" s="19">
        <f t="shared" ref="L156" si="69">SUM(L147:L155)</f>
        <v>120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63"/>
      <c r="F157" s="64">
        <f>F146+F156</f>
        <v>1331</v>
      </c>
      <c r="G157" s="64">
        <f t="shared" ref="G157" si="70">G146+G156</f>
        <v>52.29</v>
      </c>
      <c r="H157" s="64">
        <f t="shared" ref="H157" si="71">H146+H156</f>
        <v>59.230000000000004</v>
      </c>
      <c r="I157" s="64">
        <f t="shared" ref="I157" si="72">I146+I156</f>
        <v>242.49</v>
      </c>
      <c r="J157" s="64">
        <f t="shared" ref="J157:L157" si="73">J146+J156</f>
        <v>1451.31</v>
      </c>
      <c r="K157" s="64"/>
      <c r="L157" s="64">
        <f t="shared" si="73"/>
        <v>210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49" t="s">
        <v>20</v>
      </c>
      <c r="E158" s="68" t="s">
        <v>105</v>
      </c>
      <c r="F158" s="69">
        <v>187</v>
      </c>
      <c r="G158" s="69">
        <v>6.45</v>
      </c>
      <c r="H158" s="69">
        <v>6.65</v>
      </c>
      <c r="I158" s="69">
        <v>33.6</v>
      </c>
      <c r="J158" s="69">
        <v>200.04</v>
      </c>
      <c r="K158" s="69">
        <v>515</v>
      </c>
      <c r="L158" s="69">
        <v>25.7</v>
      </c>
    </row>
    <row r="159" spans="1:12" ht="15" x14ac:dyDescent="0.25">
      <c r="A159" s="23"/>
      <c r="B159" s="15"/>
      <c r="C159" s="11"/>
      <c r="D159" s="50"/>
      <c r="E159" s="68" t="s">
        <v>106</v>
      </c>
      <c r="F159" s="69">
        <v>55</v>
      </c>
      <c r="G159" s="69">
        <v>3.12</v>
      </c>
      <c r="H159" s="69">
        <v>6.82</v>
      </c>
      <c r="I159" s="69">
        <v>28.69</v>
      </c>
      <c r="J159" s="69">
        <v>158.62</v>
      </c>
      <c r="K159" s="72">
        <v>1109</v>
      </c>
      <c r="L159" s="69">
        <v>32.03</v>
      </c>
    </row>
    <row r="160" spans="1:12" ht="15" x14ac:dyDescent="0.25">
      <c r="A160" s="23"/>
      <c r="B160" s="15"/>
      <c r="C160" s="11"/>
      <c r="D160" s="51" t="s">
        <v>21</v>
      </c>
      <c r="E160" s="68" t="s">
        <v>40</v>
      </c>
      <c r="F160" s="69">
        <v>200</v>
      </c>
      <c r="G160" s="69">
        <v>1.51</v>
      </c>
      <c r="H160" s="69">
        <v>1.1299999999999999</v>
      </c>
      <c r="I160" s="69">
        <v>12.61</v>
      </c>
      <c r="J160" s="69">
        <v>66.650000000000006</v>
      </c>
      <c r="K160" s="72">
        <v>1066</v>
      </c>
      <c r="L160" s="69">
        <v>11.56</v>
      </c>
    </row>
    <row r="161" spans="1:12" ht="15" x14ac:dyDescent="0.25">
      <c r="A161" s="23"/>
      <c r="B161" s="15"/>
      <c r="C161" s="11"/>
      <c r="D161" s="51" t="s">
        <v>22</v>
      </c>
      <c r="E161" s="68" t="s">
        <v>41</v>
      </c>
      <c r="F161" s="69">
        <v>28</v>
      </c>
      <c r="G161" s="69">
        <v>2.1</v>
      </c>
      <c r="H161" s="69">
        <v>0.81</v>
      </c>
      <c r="I161" s="69">
        <v>14.39</v>
      </c>
      <c r="J161" s="69">
        <v>73.28</v>
      </c>
      <c r="K161" s="39"/>
      <c r="L161" s="69">
        <v>4.5599999999999996</v>
      </c>
    </row>
    <row r="162" spans="1:12" ht="15" x14ac:dyDescent="0.25">
      <c r="A162" s="23"/>
      <c r="B162" s="15"/>
      <c r="C162" s="11"/>
      <c r="D162" s="51" t="s">
        <v>23</v>
      </c>
      <c r="E162" s="68" t="s">
        <v>42</v>
      </c>
      <c r="F162" s="69">
        <v>200</v>
      </c>
      <c r="G162" s="69">
        <v>1.4</v>
      </c>
      <c r="H162" s="69">
        <v>0.4</v>
      </c>
      <c r="I162" s="69">
        <v>22.8</v>
      </c>
      <c r="J162" s="69">
        <v>100.4</v>
      </c>
      <c r="K162" s="39"/>
      <c r="L162" s="69">
        <v>16.149999999999999</v>
      </c>
    </row>
    <row r="163" spans="1:12" ht="15" x14ac:dyDescent="0.25">
      <c r="A163" s="23"/>
      <c r="B163" s="15"/>
      <c r="C163" s="11"/>
      <c r="D163" s="50"/>
      <c r="E163" s="38"/>
      <c r="F163" s="39"/>
      <c r="G163" s="39"/>
      <c r="H163" s="39"/>
      <c r="I163" s="39"/>
      <c r="J163" s="39"/>
      <c r="K163" s="39"/>
      <c r="L163" s="39"/>
    </row>
    <row r="164" spans="1:12" ht="15" x14ac:dyDescent="0.25">
      <c r="A164" s="23"/>
      <c r="B164" s="15"/>
      <c r="C164" s="11"/>
      <c r="D164" s="50"/>
      <c r="E164" s="38"/>
      <c r="F164" s="39"/>
      <c r="G164" s="39"/>
      <c r="H164" s="39"/>
      <c r="I164" s="39"/>
      <c r="J164" s="39"/>
      <c r="K164" s="39"/>
      <c r="L164" s="39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670</v>
      </c>
      <c r="G165" s="19">
        <f t="shared" ref="G165:J165" si="74">SUM(G158:G164)</f>
        <v>14.58</v>
      </c>
      <c r="H165" s="19">
        <f t="shared" si="74"/>
        <v>15.810000000000002</v>
      </c>
      <c r="I165" s="19">
        <f t="shared" si="74"/>
        <v>112.09</v>
      </c>
      <c r="J165" s="19">
        <f t="shared" si="74"/>
        <v>598.9899999999999</v>
      </c>
      <c r="K165" s="25"/>
      <c r="L165" s="19">
        <f t="shared" ref="L165" si="75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71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3"/>
      <c r="B167" s="15"/>
      <c r="C167" s="11"/>
      <c r="D167" s="51" t="s">
        <v>26</v>
      </c>
      <c r="E167" s="68" t="s">
        <v>107</v>
      </c>
      <c r="F167" s="69">
        <v>200</v>
      </c>
      <c r="G167" s="69">
        <v>3.22</v>
      </c>
      <c r="H167" s="69">
        <v>5.97</v>
      </c>
      <c r="I167" s="69">
        <v>12.5</v>
      </c>
      <c r="J167" s="69">
        <v>116.58</v>
      </c>
      <c r="K167" s="69">
        <v>167</v>
      </c>
      <c r="L167" s="69">
        <v>24</v>
      </c>
    </row>
    <row r="168" spans="1:12" ht="15" x14ac:dyDescent="0.25">
      <c r="A168" s="23"/>
      <c r="B168" s="15"/>
      <c r="C168" s="11"/>
      <c r="D168" s="51" t="s">
        <v>27</v>
      </c>
      <c r="E168" s="68" t="s">
        <v>108</v>
      </c>
      <c r="F168" s="69">
        <v>100</v>
      </c>
      <c r="G168" s="69">
        <v>10.61</v>
      </c>
      <c r="H168" s="69">
        <v>14.51</v>
      </c>
      <c r="I168" s="69">
        <v>7.85</v>
      </c>
      <c r="J168" s="69">
        <v>204.43</v>
      </c>
      <c r="K168" s="69">
        <v>222</v>
      </c>
      <c r="L168" s="69">
        <v>44.97</v>
      </c>
    </row>
    <row r="169" spans="1:12" ht="15" x14ac:dyDescent="0.25">
      <c r="A169" s="23"/>
      <c r="B169" s="15"/>
      <c r="C169" s="11"/>
      <c r="D169" s="51" t="s">
        <v>28</v>
      </c>
      <c r="E169" s="68" t="s">
        <v>109</v>
      </c>
      <c r="F169" s="69">
        <v>150</v>
      </c>
      <c r="G169" s="69">
        <v>5.42</v>
      </c>
      <c r="H169" s="69">
        <v>4.07</v>
      </c>
      <c r="I169" s="69">
        <v>31.8</v>
      </c>
      <c r="J169" s="69">
        <v>185.45</v>
      </c>
      <c r="K169" s="69">
        <v>307</v>
      </c>
      <c r="L169" s="69">
        <v>10.53</v>
      </c>
    </row>
    <row r="170" spans="1:12" ht="15" x14ac:dyDescent="0.25">
      <c r="A170" s="23"/>
      <c r="B170" s="15"/>
      <c r="C170" s="11"/>
      <c r="D170" s="51" t="s">
        <v>29</v>
      </c>
      <c r="E170" s="68" t="s">
        <v>110</v>
      </c>
      <c r="F170" s="69">
        <v>200</v>
      </c>
      <c r="G170" s="69">
        <v>0.99</v>
      </c>
      <c r="H170" s="69">
        <v>0.06</v>
      </c>
      <c r="I170" s="69">
        <v>18.36</v>
      </c>
      <c r="J170" s="69">
        <v>77.94</v>
      </c>
      <c r="K170" s="69">
        <v>669</v>
      </c>
      <c r="L170" s="69">
        <v>7.69</v>
      </c>
    </row>
    <row r="171" spans="1:12" ht="15" x14ac:dyDescent="0.25">
      <c r="A171" s="23"/>
      <c r="B171" s="15"/>
      <c r="C171" s="11"/>
      <c r="D171" s="51" t="s">
        <v>30</v>
      </c>
      <c r="E171" s="68" t="s">
        <v>88</v>
      </c>
      <c r="F171" s="69">
        <v>27</v>
      </c>
      <c r="G171" s="69">
        <v>2.0299999999999998</v>
      </c>
      <c r="H171" s="69">
        <v>0.27</v>
      </c>
      <c r="I171" s="69">
        <v>13.77</v>
      </c>
      <c r="J171" s="69">
        <v>65.61</v>
      </c>
      <c r="K171" s="39"/>
      <c r="L171" s="69">
        <v>2.81</v>
      </c>
    </row>
    <row r="172" spans="1:12" ht="15" x14ac:dyDescent="0.25">
      <c r="A172" s="23"/>
      <c r="B172" s="15"/>
      <c r="C172" s="11"/>
      <c r="D172" s="51" t="s">
        <v>31</v>
      </c>
      <c r="E172" s="54"/>
      <c r="F172" s="54"/>
      <c r="G172" s="54"/>
      <c r="H172" s="54"/>
      <c r="I172" s="54"/>
      <c r="J172" s="54"/>
      <c r="K172" s="54"/>
      <c r="L172" s="54"/>
    </row>
    <row r="173" spans="1:12" ht="15" x14ac:dyDescent="0.25">
      <c r="A173" s="23"/>
      <c r="B173" s="15"/>
      <c r="C173" s="11"/>
      <c r="D173" s="50"/>
      <c r="E173" s="68" t="s">
        <v>60</v>
      </c>
      <c r="F173" s="69">
        <v>40</v>
      </c>
      <c r="G173" s="69">
        <v>2.8</v>
      </c>
      <c r="H173" s="69">
        <v>1.2</v>
      </c>
      <c r="I173" s="69">
        <v>33.6</v>
      </c>
      <c r="J173" s="69">
        <v>156</v>
      </c>
      <c r="K173" s="39"/>
      <c r="L173" s="69">
        <v>30</v>
      </c>
    </row>
    <row r="174" spans="1:12" ht="15" x14ac:dyDescent="0.25">
      <c r="A174" s="23"/>
      <c r="B174" s="15"/>
      <c r="C174" s="11"/>
      <c r="D174" s="50"/>
      <c r="E174" s="38"/>
      <c r="F174" s="39"/>
      <c r="G174" s="39"/>
      <c r="H174" s="39"/>
      <c r="I174" s="39"/>
      <c r="J174" s="39"/>
      <c r="K174" s="39"/>
      <c r="L174" s="39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717</v>
      </c>
      <c r="G175" s="19">
        <f t="shared" ref="G175:J175" si="76">SUM(G166:G174)</f>
        <v>25.07</v>
      </c>
      <c r="H175" s="19">
        <f t="shared" si="76"/>
        <v>26.08</v>
      </c>
      <c r="I175" s="19">
        <f t="shared" si="76"/>
        <v>117.88</v>
      </c>
      <c r="J175" s="19">
        <f t="shared" si="76"/>
        <v>806.01</v>
      </c>
      <c r="K175" s="25"/>
      <c r="L175" s="19">
        <f t="shared" ref="L175" si="77">SUM(L166:L174)</f>
        <v>120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63"/>
      <c r="F176" s="64">
        <f>F165+F175</f>
        <v>1387</v>
      </c>
      <c r="G176" s="64">
        <f t="shared" ref="G176" si="78">G165+G175</f>
        <v>39.65</v>
      </c>
      <c r="H176" s="64">
        <f t="shared" ref="H176" si="79">H165+H175</f>
        <v>41.89</v>
      </c>
      <c r="I176" s="64">
        <f t="shared" ref="I176" si="80">I165+I175</f>
        <v>229.97</v>
      </c>
      <c r="J176" s="64">
        <f t="shared" ref="J176:L176" si="81">J165+J175</f>
        <v>1405</v>
      </c>
      <c r="K176" s="64"/>
      <c r="L176" s="64">
        <f t="shared" si="81"/>
        <v>210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49" t="s">
        <v>20</v>
      </c>
      <c r="E177" s="68" t="s">
        <v>111</v>
      </c>
      <c r="F177" s="69">
        <v>100</v>
      </c>
      <c r="G177" s="69">
        <v>15.46</v>
      </c>
      <c r="H177" s="69">
        <v>6.63</v>
      </c>
      <c r="I177" s="69">
        <v>14.23</v>
      </c>
      <c r="J177" s="69">
        <v>198.43</v>
      </c>
      <c r="K177" s="72">
        <v>1069</v>
      </c>
      <c r="L177" s="69">
        <v>42.76</v>
      </c>
    </row>
    <row r="178" spans="1:12" ht="15" x14ac:dyDescent="0.25">
      <c r="A178" s="23"/>
      <c r="B178" s="15"/>
      <c r="C178" s="11"/>
      <c r="D178" s="50"/>
      <c r="E178" s="68" t="s">
        <v>112</v>
      </c>
      <c r="F178" s="69">
        <v>150</v>
      </c>
      <c r="G178" s="69">
        <v>3.09</v>
      </c>
      <c r="H178" s="69">
        <v>4.47</v>
      </c>
      <c r="I178" s="69">
        <v>20.100000000000001</v>
      </c>
      <c r="J178" s="69">
        <v>152.99</v>
      </c>
      <c r="K178" s="69">
        <v>371</v>
      </c>
      <c r="L178" s="69">
        <v>31.45</v>
      </c>
    </row>
    <row r="179" spans="1:12" ht="15" x14ac:dyDescent="0.25">
      <c r="A179" s="23"/>
      <c r="B179" s="15"/>
      <c r="C179" s="11"/>
      <c r="D179" s="51" t="s">
        <v>21</v>
      </c>
      <c r="E179" s="68" t="s">
        <v>113</v>
      </c>
      <c r="F179" s="69">
        <v>200</v>
      </c>
      <c r="G179" s="69"/>
      <c r="H179" s="69"/>
      <c r="I179" s="69">
        <v>9.08</v>
      </c>
      <c r="J179" s="69">
        <v>36.32</v>
      </c>
      <c r="K179" s="69">
        <v>663</v>
      </c>
      <c r="L179" s="69">
        <v>1.78</v>
      </c>
    </row>
    <row r="180" spans="1:12" ht="15" x14ac:dyDescent="0.25">
      <c r="A180" s="23"/>
      <c r="B180" s="15"/>
      <c r="C180" s="11"/>
      <c r="D180" s="51" t="s">
        <v>22</v>
      </c>
      <c r="E180" s="68" t="s">
        <v>88</v>
      </c>
      <c r="F180" s="69">
        <v>25</v>
      </c>
      <c r="G180" s="69">
        <v>1.88</v>
      </c>
      <c r="H180" s="69">
        <v>0.25</v>
      </c>
      <c r="I180" s="69">
        <v>12.75</v>
      </c>
      <c r="J180" s="69">
        <v>60.75</v>
      </c>
      <c r="K180" s="39"/>
      <c r="L180" s="69">
        <v>2.61</v>
      </c>
    </row>
    <row r="181" spans="1:12" ht="15" x14ac:dyDescent="0.25">
      <c r="A181" s="23"/>
      <c r="B181" s="15"/>
      <c r="C181" s="11"/>
      <c r="D181" s="51" t="s">
        <v>23</v>
      </c>
      <c r="E181" s="54"/>
      <c r="F181" s="54"/>
      <c r="G181" s="54"/>
      <c r="H181" s="54"/>
      <c r="I181" s="54"/>
      <c r="J181" s="54"/>
      <c r="K181" s="54"/>
      <c r="L181" s="54"/>
    </row>
    <row r="182" spans="1:12" ht="15" x14ac:dyDescent="0.25">
      <c r="A182" s="23"/>
      <c r="B182" s="15"/>
      <c r="C182" s="11"/>
      <c r="D182" s="50"/>
      <c r="E182" s="68" t="s">
        <v>74</v>
      </c>
      <c r="F182" s="69">
        <v>25</v>
      </c>
      <c r="G182" s="69">
        <v>0.78</v>
      </c>
      <c r="H182" s="69">
        <v>0.05</v>
      </c>
      <c r="I182" s="69">
        <v>1.63</v>
      </c>
      <c r="J182" s="69">
        <v>10.050000000000001</v>
      </c>
      <c r="K182" s="69">
        <v>984</v>
      </c>
      <c r="L182" s="69">
        <v>11.4</v>
      </c>
    </row>
    <row r="183" spans="1:12" ht="15" x14ac:dyDescent="0.25">
      <c r="A183" s="23"/>
      <c r="B183" s="15"/>
      <c r="C183" s="11"/>
      <c r="D183" s="50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>SUM(G177:G183)</f>
        <v>21.21</v>
      </c>
      <c r="H184" s="19">
        <f>SUM(H177:H183)</f>
        <v>11.4</v>
      </c>
      <c r="I184" s="19">
        <f>SUM(I177:I183)</f>
        <v>57.79</v>
      </c>
      <c r="J184" s="19">
        <f>SUM(J177:J183)</f>
        <v>458.54</v>
      </c>
      <c r="K184" s="25"/>
      <c r="L184" s="19">
        <f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71"/>
      <c r="F185" s="46"/>
      <c r="G185" s="46"/>
      <c r="H185" s="46"/>
      <c r="I185" s="46"/>
      <c r="J185" s="46"/>
      <c r="K185" s="47"/>
      <c r="L185" s="46"/>
    </row>
    <row r="186" spans="1:12" ht="15" x14ac:dyDescent="0.25">
      <c r="A186" s="23"/>
      <c r="B186" s="15"/>
      <c r="C186" s="11"/>
      <c r="D186" s="51" t="s">
        <v>26</v>
      </c>
      <c r="E186" s="68" t="s">
        <v>114</v>
      </c>
      <c r="F186" s="69">
        <v>230</v>
      </c>
      <c r="G186" s="69">
        <v>1.62</v>
      </c>
      <c r="H186" s="69">
        <v>4.5</v>
      </c>
      <c r="I186" s="69">
        <v>7.63</v>
      </c>
      <c r="J186" s="69">
        <v>77.47</v>
      </c>
      <c r="K186" s="69">
        <v>197</v>
      </c>
      <c r="L186" s="69">
        <v>11.56</v>
      </c>
    </row>
    <row r="187" spans="1:12" ht="15" x14ac:dyDescent="0.25">
      <c r="A187" s="23"/>
      <c r="B187" s="15"/>
      <c r="C187" s="11"/>
      <c r="D187" s="51" t="s">
        <v>27</v>
      </c>
      <c r="E187" s="68" t="s">
        <v>115</v>
      </c>
      <c r="F187" s="69">
        <v>200</v>
      </c>
      <c r="G187" s="69">
        <v>18.25</v>
      </c>
      <c r="H187" s="69">
        <v>27.46</v>
      </c>
      <c r="I187" s="69">
        <v>39.51</v>
      </c>
      <c r="J187" s="69">
        <v>478.18</v>
      </c>
      <c r="K187" s="69">
        <v>523</v>
      </c>
      <c r="L187" s="69">
        <v>87.85</v>
      </c>
    </row>
    <row r="188" spans="1:12" ht="15" x14ac:dyDescent="0.25">
      <c r="A188" s="23"/>
      <c r="B188" s="15"/>
      <c r="C188" s="11"/>
      <c r="D188" s="51" t="s">
        <v>28</v>
      </c>
      <c r="E188" s="54"/>
      <c r="F188" s="54"/>
      <c r="G188" s="54"/>
      <c r="H188" s="54"/>
      <c r="I188" s="54"/>
      <c r="J188" s="54"/>
      <c r="K188" s="54"/>
      <c r="L188" s="54"/>
    </row>
    <row r="189" spans="1:12" ht="15" x14ac:dyDescent="0.25">
      <c r="A189" s="23"/>
      <c r="B189" s="15"/>
      <c r="C189" s="11"/>
      <c r="D189" s="51" t="s">
        <v>29</v>
      </c>
      <c r="E189" s="54"/>
      <c r="F189" s="54"/>
      <c r="G189" s="54"/>
      <c r="H189" s="54"/>
      <c r="I189" s="54"/>
      <c r="J189" s="54"/>
      <c r="K189" s="54"/>
      <c r="L189" s="54"/>
    </row>
    <row r="190" spans="1:12" ht="15" x14ac:dyDescent="0.25">
      <c r="A190" s="23"/>
      <c r="B190" s="15"/>
      <c r="C190" s="11"/>
      <c r="D190" s="51" t="s">
        <v>30</v>
      </c>
      <c r="E190" s="68" t="s">
        <v>116</v>
      </c>
      <c r="F190" s="69">
        <v>204</v>
      </c>
      <c r="G190" s="69">
        <v>0.04</v>
      </c>
      <c r="H190" s="69"/>
      <c r="I190" s="69">
        <v>9.19</v>
      </c>
      <c r="J190" s="69">
        <v>36.92</v>
      </c>
      <c r="K190" s="69">
        <v>431</v>
      </c>
      <c r="L190" s="69">
        <v>3.12</v>
      </c>
    </row>
    <row r="191" spans="1:12" ht="15" x14ac:dyDescent="0.25">
      <c r="A191" s="23"/>
      <c r="B191" s="15"/>
      <c r="C191" s="11"/>
      <c r="D191" s="51" t="s">
        <v>31</v>
      </c>
      <c r="E191" s="68" t="s">
        <v>88</v>
      </c>
      <c r="F191" s="69">
        <v>30</v>
      </c>
      <c r="G191" s="69">
        <v>2.25</v>
      </c>
      <c r="H191" s="69">
        <v>0.3</v>
      </c>
      <c r="I191" s="69">
        <v>15.3</v>
      </c>
      <c r="J191" s="69">
        <v>72.900000000000006</v>
      </c>
      <c r="K191" s="39"/>
      <c r="L191" s="69">
        <v>3.13</v>
      </c>
    </row>
    <row r="192" spans="1:12" ht="15" x14ac:dyDescent="0.25">
      <c r="A192" s="23"/>
      <c r="B192" s="15"/>
      <c r="C192" s="11"/>
      <c r="D192" s="50"/>
      <c r="E192" s="68" t="s">
        <v>117</v>
      </c>
      <c r="F192" s="69">
        <v>125</v>
      </c>
      <c r="G192" s="69">
        <v>0.88</v>
      </c>
      <c r="H192" s="69">
        <v>0.25</v>
      </c>
      <c r="I192" s="69">
        <v>14.25</v>
      </c>
      <c r="J192" s="69">
        <v>62.77</v>
      </c>
      <c r="K192" s="39"/>
      <c r="L192" s="69">
        <v>14.34</v>
      </c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789</v>
      </c>
      <c r="G194" s="19">
        <f t="shared" ref="G194:J194" si="82">SUM(G185:G193)</f>
        <v>23.04</v>
      </c>
      <c r="H194" s="19">
        <f t="shared" si="82"/>
        <v>32.51</v>
      </c>
      <c r="I194" s="19">
        <f t="shared" si="82"/>
        <v>85.88</v>
      </c>
      <c r="J194" s="19">
        <f t="shared" si="82"/>
        <v>728.2399999999999</v>
      </c>
      <c r="K194" s="25"/>
      <c r="L194" s="19">
        <f t="shared" ref="L194" si="83">SUM(L185:L193)</f>
        <v>120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1289</v>
      </c>
      <c r="G195" s="32">
        <f t="shared" ref="G195" si="84">G184+G194</f>
        <v>44.25</v>
      </c>
      <c r="H195" s="32">
        <f t="shared" ref="H195" si="85">H184+H194</f>
        <v>43.91</v>
      </c>
      <c r="I195" s="32">
        <f t="shared" ref="I195" si="86">I184+I194</f>
        <v>143.66999999999999</v>
      </c>
      <c r="J195" s="32">
        <f t="shared" ref="J195:L195" si="87">J184+J194</f>
        <v>1186.78</v>
      </c>
      <c r="K195" s="32"/>
      <c r="L195" s="32">
        <f t="shared" si="87"/>
        <v>210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1316.6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128.637</v>
      </c>
      <c r="H196" s="34">
        <f t="shared" si="88"/>
        <v>53.298999999999999</v>
      </c>
      <c r="I196" s="34">
        <f t="shared" si="88"/>
        <v>192.48699999999999</v>
      </c>
      <c r="J196" s="34">
        <f t="shared" si="88"/>
        <v>1328.3039999999999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dcterms:created xsi:type="dcterms:W3CDTF">2022-05-16T14:23:56Z</dcterms:created>
  <dcterms:modified xsi:type="dcterms:W3CDTF">2025-01-21T05:22:56Z</dcterms:modified>
</cp:coreProperties>
</file>